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epartamentos\Marketing &amp; Sales - FLAG\05 - Publicidade e Propaganda\07 - Eventos\2023\OREGON RACING OREGON LATAM\"/>
    </mc:Choice>
  </mc:AlternateContent>
  <xr:revisionPtr revIDLastSave="0" documentId="13_ncr:1_{E9783096-1AC2-46EA-97BA-62174DAD36A1}" xr6:coauthVersionLast="47" xr6:coauthVersionMax="47" xr10:uidLastSave="{00000000-0000-0000-0000-000000000000}"/>
  <bookViews>
    <workbookView xWindow="-28920" yWindow="-60" windowWidth="29040" windowHeight="15720" xr2:uid="{5591E42B-9C4E-4ACB-973A-0ED862A902A2}"/>
  </bookViews>
  <sheets>
    <sheet name="Planilha1" sheetId="1" r:id="rId1"/>
    <sheet name="Planilha2" sheetId="2" state="hidden" r:id="rId2"/>
  </sheets>
  <definedNames>
    <definedName name="_xlnm._FilterDatabase" localSheetId="1" hidden="1">Planilha2!$C$1:$G$383</definedName>
    <definedName name="AFOSA">Planilha2!$L$2:$L$5</definedName>
    <definedName name="AGRO">Planilha2!$Q$2:$Q$30</definedName>
    <definedName name="AGROASSAI">Planilha2!$Q$2:$Q$30</definedName>
    <definedName name="ANTEROS">Planilha2!$M$2:$M$14</definedName>
    <definedName name="EDUARDOÑO">Planilha2!$R$2:$R$3</definedName>
    <definedName name="MACHADÃO">Planilha2!$S$2:$S$185</definedName>
    <definedName name="MERCONORTE">Planilha2!$O$2:$O$85</definedName>
    <definedName name="MUNDITOL">Planilha2!$P$2:$P$55</definedName>
    <definedName name="TECUN">Planilha2!$N$2:$N$12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81" i="2"/>
  <c r="D9" i="1"/>
  <c r="D12" i="1"/>
  <c r="D13" i="1"/>
  <c r="D14" i="1"/>
  <c r="D15" i="1"/>
  <c r="D16" i="1"/>
  <c r="D17" i="1"/>
  <c r="D18" i="1"/>
  <c r="D19" i="1"/>
  <c r="D20" i="1"/>
  <c r="D21" i="1" l="1"/>
  <c r="E9" i="1" s="1"/>
</calcChain>
</file>

<file path=xl/sharedStrings.xml><?xml version="1.0" encoding="utf-8"?>
<sst xmlns="http://schemas.openxmlformats.org/spreadsheetml/2006/main" count="1217" uniqueCount="434">
  <si>
    <t>MATERIAL</t>
  </si>
  <si>
    <t>Oracle Red Bull Racing 2023 New Era Sergio Perez 9FORTY Cap</t>
  </si>
  <si>
    <t>Oracle Red Bull Racing 2023 Sergio Peres Team Polo</t>
  </si>
  <si>
    <t>Oracle Red Bull Racing 2023 Team Hoodie</t>
  </si>
  <si>
    <t>Scuderia Ferrari 2023 Team Polo</t>
  </si>
  <si>
    <t>Scuderia Ferrari Puma Classic Cap - Red</t>
  </si>
  <si>
    <t>Scuderia Ferrari 2023 Team hooded Sweat</t>
  </si>
  <si>
    <t>Mercedes AMG Petronas F1 2023 Team Cap - White</t>
  </si>
  <si>
    <t>Mercedes AMG Petronas F1 2023 Team Polo - Black</t>
  </si>
  <si>
    <t>McLaren 2023 New Era 9FORTY Team Cap</t>
  </si>
  <si>
    <t>Mclaren 2023 Team Polo</t>
  </si>
  <si>
    <t>Mclaren x Calstone Full Zip Hoodie</t>
  </si>
  <si>
    <t>Mercedes AMG Petronas F1 2023 Lewis Hamulton Cap - Black</t>
  </si>
  <si>
    <t>Mercedes AMG Petronas F1 Logo Hooded Sweat - Black - Unisex</t>
  </si>
  <si>
    <t>T-shirt Oregon Racing</t>
  </si>
  <si>
    <t>Oregon Racing - Cap</t>
  </si>
  <si>
    <t xml:space="preserve">Oregon Racing Bottle </t>
  </si>
  <si>
    <t>Keychain Oregon Racing</t>
  </si>
  <si>
    <t xml:space="preserve">T-shirt Oregon </t>
  </si>
  <si>
    <t>Oregon Cap - Black</t>
  </si>
  <si>
    <t xml:space="preserve">Oregon Bottle </t>
  </si>
  <si>
    <t xml:space="preserve">Keychain Oregon </t>
  </si>
  <si>
    <t xml:space="preserve">PONTOS </t>
  </si>
  <si>
    <t>TOTAL</t>
  </si>
  <si>
    <t>REVENDEDOR / NOMBRE DEL DISTRIBUIDOR (PUNTO DE VENTA)</t>
  </si>
  <si>
    <t>AFOSA</t>
  </si>
  <si>
    <t>TECUN</t>
  </si>
  <si>
    <t>ANTEROS</t>
  </si>
  <si>
    <t>FERSA (Ferremotobombas)</t>
  </si>
  <si>
    <t>MOTOSIERRAS CORDILLERA SPA</t>
  </si>
  <si>
    <t>EQUIPOS DEL RIO, S.A</t>
  </si>
  <si>
    <t>ALAN SOUSA BARBOSA</t>
  </si>
  <si>
    <t>MERCONORTE (Pará)</t>
  </si>
  <si>
    <t>EQUIPOS GORSA</t>
  </si>
  <si>
    <t>AGROALSA Y ACOFERSA</t>
  </si>
  <si>
    <t xml:space="preserve">PDA CAMPO Y JARDIN SRL     </t>
  </si>
  <si>
    <t>MUNDITOL</t>
  </si>
  <si>
    <t>T.F.MUSTONI S.H. DE H.J.MUSTONI Y A.MUST</t>
  </si>
  <si>
    <t xml:space="preserve">COMERCIAL ÑUBLE REGION LIMITADA     </t>
  </si>
  <si>
    <t xml:space="preserve">COMERCIAL AGROTECNICA </t>
  </si>
  <si>
    <t>MOTOSIERRAS TOÑO</t>
  </si>
  <si>
    <t>EQUIPOS Y REFACCIONES PARDO</t>
  </si>
  <si>
    <t>ZINGERLING DANIEL HORACIO</t>
  </si>
  <si>
    <t>CONTI GONZALO FEDERICO</t>
  </si>
  <si>
    <t>MAFFERETTI S.A.</t>
  </si>
  <si>
    <t xml:space="preserve">ARCHIOPOLI S.A.      </t>
  </si>
  <si>
    <t xml:space="preserve">LUCHETTI IGNACIO ALBERTO </t>
  </si>
  <si>
    <t>RWILDE S.A.</t>
  </si>
  <si>
    <t xml:space="preserve">PPI MAQUINAS S.R.L. </t>
  </si>
  <si>
    <t>INDUSTRIAS ITAL GROUP SA.</t>
  </si>
  <si>
    <t xml:space="preserve">LA QUINTA SAN ISIDRO SRL                </t>
  </si>
  <si>
    <t>LUJAN AGRICOLA SRL</t>
  </si>
  <si>
    <t xml:space="preserve">BERGALLO Y PASTRONE S.A.                </t>
  </si>
  <si>
    <t>MIGUEL CRUCES E HIJOS SA.</t>
  </si>
  <si>
    <t>CASA HORBAS SRL</t>
  </si>
  <si>
    <t>KIBYSH VIKTOR</t>
  </si>
  <si>
    <t xml:space="preserve">MAGGI JULIO </t>
  </si>
  <si>
    <t>HIDRAULICA BAHIA DE A.GHEZZI</t>
  </si>
  <si>
    <t>CASA BRANCHESI METALURGICA COOPERATIVA D</t>
  </si>
  <si>
    <t>MARTINA CLAUDIO MIGUEL</t>
  </si>
  <si>
    <t xml:space="preserve">AUTOVALLE S.A.  </t>
  </si>
  <si>
    <t>CAPOVILLA, ELBIO LUIS</t>
  </si>
  <si>
    <t>MONTAÑA MARIA LUZ</t>
  </si>
  <si>
    <t>CANO PARQUE Y JARDIN S.R.L</t>
  </si>
  <si>
    <t>COMERCIAL NUNES E OLIVEIRA LTDA ME</t>
  </si>
  <si>
    <t>AGRO ASSAI</t>
  </si>
  <si>
    <t>LA PLATA SERVI GARDEN S.R.L.</t>
  </si>
  <si>
    <t>T O DA S DIAS COMERCIO</t>
  </si>
  <si>
    <t>CEA VENTURA RODRIGO ESTEBAN</t>
  </si>
  <si>
    <t xml:space="preserve">EL SURCO S.A.  </t>
  </si>
  <si>
    <t>MASERTEK MAQ ELETR EQUIPAMENTOS LTDA</t>
  </si>
  <si>
    <t xml:space="preserve">MEDICI Y CIA S.R.L. </t>
  </si>
  <si>
    <t>ROLON MOTOSIERRAS S.A.</t>
  </si>
  <si>
    <t>S G RABELO</t>
  </si>
  <si>
    <t xml:space="preserve">CARENA SERGIO ADRIAN </t>
  </si>
  <si>
    <t>CHELALA ROBERTO ABDALA</t>
  </si>
  <si>
    <t xml:space="preserve">TORRES VIDAL CONSTRUCTORA SRL </t>
  </si>
  <si>
    <t>DIAZ ARIEL EDGARDO</t>
  </si>
  <si>
    <t>NELSON ABRAO PORTO</t>
  </si>
  <si>
    <t xml:space="preserve">SMIGUEL CRISTIAN IVAN       </t>
  </si>
  <si>
    <t>JOVERCINO MORAIS TAVARES</t>
  </si>
  <si>
    <t xml:space="preserve">DE ZAVALETA OMAR IGNACIO       </t>
  </si>
  <si>
    <t>COINSA S. A.</t>
  </si>
  <si>
    <t>ANTONIO CARLOS DOS SANTOS ME</t>
  </si>
  <si>
    <t xml:space="preserve">ANNECHINI RUBEN NORBERTO   </t>
  </si>
  <si>
    <t>CRISTIANE GOEHRINGER</t>
  </si>
  <si>
    <t xml:space="preserve">MATEUS PEREIRA DE ALMEIDA </t>
  </si>
  <si>
    <t>GERFONCIO NERY SOUZA FILHO</t>
  </si>
  <si>
    <t>AGROSIERRAS DYG SAS</t>
  </si>
  <si>
    <t>EDUARDOÑO</t>
  </si>
  <si>
    <t>AGRODEL EL AGRICULTOR</t>
  </si>
  <si>
    <t>GELMAR SEBASTIÃO ALVES</t>
  </si>
  <si>
    <t>JUANJO MOTOS S.A.</t>
  </si>
  <si>
    <t xml:space="preserve">RONDOAGRO  </t>
  </si>
  <si>
    <t>MACHADÃO (Rondônia)</t>
  </si>
  <si>
    <t>DREHER BRUNO Y DREHER RICARDO</t>
  </si>
  <si>
    <t>COMERCIAL JONIC</t>
  </si>
  <si>
    <t>FIRMINO COMÉRCIO EIRELI</t>
  </si>
  <si>
    <t>EL MUNDO DE LAS HERRAMIENTAS S.R.L.</t>
  </si>
  <si>
    <t>FELICEVICH JUAN CARLOS</t>
  </si>
  <si>
    <t>WITKIN GREGORI LEONEL</t>
  </si>
  <si>
    <t>GERCIEL GOMES DE LIMA</t>
  </si>
  <si>
    <t>JULIANO DIAS GRAMA</t>
  </si>
  <si>
    <t xml:space="preserve">ADRIAN CASANUEVA E H(EN FORMACION) SRL  </t>
  </si>
  <si>
    <t>AGROPACK PATAGONIA S.A.</t>
  </si>
  <si>
    <t xml:space="preserve">FERRETERIA INDUSTRIAL AGUILAR S.A. </t>
  </si>
  <si>
    <t>LUIZ CARLOS ROCHA</t>
  </si>
  <si>
    <t xml:space="preserve">AGRO RURAL </t>
  </si>
  <si>
    <t xml:space="preserve">CHURRI MAQUINARIAS S.R.L. </t>
  </si>
  <si>
    <t>AROLDO VICENTE DE SOUZA</t>
  </si>
  <si>
    <t xml:space="preserve">R. OLIVEIRA VIEIRA </t>
  </si>
  <si>
    <t>TALLER PIROLA SOCIEDAD SIMPLE</t>
  </si>
  <si>
    <t>AV SOPRANI LIMA LTDA</t>
  </si>
  <si>
    <t>CAJAMAQ COMÉRCIO</t>
  </si>
  <si>
    <t>MOROSI RICARDO EDER</t>
  </si>
  <si>
    <t xml:space="preserve">CASA DOS MOTORES E FERRAMENTAS </t>
  </si>
  <si>
    <t>LA CASA DE LAS HERRAMIENTAS SA</t>
  </si>
  <si>
    <t>JJ PARAFUSOS E FERRAGENS EIRELI</t>
  </si>
  <si>
    <t>D S DE MELO</t>
  </si>
  <si>
    <t>CORPORACION S DE J</t>
  </si>
  <si>
    <t>CASAGRI</t>
  </si>
  <si>
    <t>PARAFUSAO COMÉRCIO DE FERRAGENS LTDA</t>
  </si>
  <si>
    <t>MOTO REPUESTOS EL QUETZAL</t>
  </si>
  <si>
    <t>LUNELLI E LUNELLI LTDA</t>
  </si>
  <si>
    <t>R RODRIGUES</t>
  </si>
  <si>
    <t xml:space="preserve">AGRO JM COMERCIO E REPRESENTAÇAO LTDA </t>
  </si>
  <si>
    <t xml:space="preserve">A F MAGALHÃES QUEIROZ EPP </t>
  </si>
  <si>
    <t>ERALDO M.JORGE</t>
  </si>
  <si>
    <t>ACEITERA LA BENDICION</t>
  </si>
  <si>
    <t>CARLOS EDUARDO DINIZ</t>
  </si>
  <si>
    <t>LUZIA GOVEIA SOARES</t>
  </si>
  <si>
    <t>AGROPECUARIA EL BUEN SEMBRADOR</t>
  </si>
  <si>
    <t xml:space="preserve">AGRO TERRA </t>
  </si>
  <si>
    <t>AGRO TCHE COMERCIO DE PRODUTOS AGROP. LTDA</t>
  </si>
  <si>
    <t xml:space="preserve">CASA DOS PARAFUSOS </t>
  </si>
  <si>
    <t xml:space="preserve">ISMARIO FERREIRA LIMA LTDA </t>
  </si>
  <si>
    <t>AGRO ACRE</t>
  </si>
  <si>
    <t>C S L MANUTENCAO</t>
  </si>
  <si>
    <t>AGRO SCHIMITH</t>
  </si>
  <si>
    <t>FERRAGEM GRANDO</t>
  </si>
  <si>
    <t>SOUZA &amp; CIA LTDA ME</t>
  </si>
  <si>
    <t>DEIVE HENRIQUE</t>
  </si>
  <si>
    <t>ADRIANE FREITAS MOREIRA</t>
  </si>
  <si>
    <t>MAGRAO PECAS E ACESSORIOS LTDA</t>
  </si>
  <si>
    <t>PROSUR</t>
  </si>
  <si>
    <t>ANA MARIA DA SILVA COSTA</t>
  </si>
  <si>
    <t>Z M COMERCIO DE MAQUINAS E IMPLEMENTOS AGRICOLAS LTDA</t>
  </si>
  <si>
    <t xml:space="preserve">D R PUERARI COMÉRCIO </t>
  </si>
  <si>
    <t>C.AGR.MIXTA MTE.CARL0 LTD</t>
  </si>
  <si>
    <t>SANDRA FERREIRA FILHO AGROPECUARIA</t>
  </si>
  <si>
    <t>M M DE OLIVEIRA EIRELI</t>
  </si>
  <si>
    <t>COMANDO MOTOS</t>
  </si>
  <si>
    <t>AGUERO RUBEN ADOLFO</t>
  </si>
  <si>
    <t>CRISTIAN CORNEJO AHUMADA</t>
  </si>
  <si>
    <t xml:space="preserve">CASA DA LAVOURA MAQUINAS E IMPLEMENTOS AGRICOLAS </t>
  </si>
  <si>
    <t>DOM BOSCO MATERIAIS PARA CONSTRUCAOLTDA</t>
  </si>
  <si>
    <t>RAINE FERREIRA FILHO</t>
  </si>
  <si>
    <t>AGRO REAL</t>
  </si>
  <si>
    <t>AGRI COMERCIO E SERVICOS</t>
  </si>
  <si>
    <t>VALTENIR SILVA DE OLIVEIRA</t>
  </si>
  <si>
    <t>COMERCIAL DEPALMAQ LTDA</t>
  </si>
  <si>
    <t>JULIANO MATTIELLO JUNIOR EPP</t>
  </si>
  <si>
    <t>E L DE LIMA FERNANDES</t>
  </si>
  <si>
    <t>FORTE COMERCIO DE MATERIAIS DE CONTRUÇÃO LTDA</t>
  </si>
  <si>
    <t>N N NICODEMOS</t>
  </si>
  <si>
    <t>JB MATERIAIS DE CONSTRUCAO LTDA - ME</t>
  </si>
  <si>
    <t>N S P RODRIGUES DE PAULA</t>
  </si>
  <si>
    <t>TADEU ONOFRE TROTTA JUNIOR</t>
  </si>
  <si>
    <t xml:space="preserve">NELSON ALEJANDRO MAULEN ESCALANTE   </t>
  </si>
  <si>
    <t>AGRO ROCA COMERCIO VAREJISTA DE MEDICAMENTOS VETERINARIOS</t>
  </si>
  <si>
    <t xml:space="preserve">VIEIRA E ROCHA COMÉRCIO E ACESSÓRIOS </t>
  </si>
  <si>
    <t>QUEIROZ E SOUZA AGROPECUARIA LTDA</t>
  </si>
  <si>
    <t>E.A.BOLZAN</t>
  </si>
  <si>
    <t>SOUZA MAQUINAS E MOTOPEÇAS</t>
  </si>
  <si>
    <t>VALE VERDE MAT CONST</t>
  </si>
  <si>
    <t xml:space="preserve">LA POCITANA SRL </t>
  </si>
  <si>
    <t xml:space="preserve">OLIMAC MATERIAL PARA CONSTRUÇÃO </t>
  </si>
  <si>
    <t xml:space="preserve">STEFHANO ALEJANDRO ALMUNA SALVO       </t>
  </si>
  <si>
    <t>BRANORTE TRATORES</t>
  </si>
  <si>
    <t>R T DE PAULA</t>
  </si>
  <si>
    <t>TARCÍSIO FRANK</t>
  </si>
  <si>
    <t xml:space="preserve">V .M RODRIGUES </t>
  </si>
  <si>
    <t>NOVA PARAFUSOS E FERRANGENS LTDA</t>
  </si>
  <si>
    <t>M D CARVALHO SILVA</t>
  </si>
  <si>
    <t>CASA DAS MANGUEIRAS</t>
  </si>
  <si>
    <t>ALAIN DE LIMA SILVA</t>
  </si>
  <si>
    <t xml:space="preserve">E DE SOUZA RODRIGUES </t>
  </si>
  <si>
    <t>GUAPORE NUTRI</t>
  </si>
  <si>
    <t>CASA DO COLONO NUTRICAO ANIMAL LTDA</t>
  </si>
  <si>
    <t>R F DE J CERIOLI ME</t>
  </si>
  <si>
    <t>D A G FERREIRA MAQUINAS ME</t>
  </si>
  <si>
    <t>MOTOSSERA GUIMARAES</t>
  </si>
  <si>
    <t>R K PEREIRA LIMA REPRES COM</t>
  </si>
  <si>
    <t>SERVICIO TECUN</t>
  </si>
  <si>
    <t>QUIRINO E VOITENA LTDA ME</t>
  </si>
  <si>
    <t>AGROVERDE</t>
  </si>
  <si>
    <t xml:space="preserve">AGROCELLA AGROPECUÁRIA </t>
  </si>
  <si>
    <t xml:space="preserve">CASA DAS FERRAGENS </t>
  </si>
  <si>
    <t xml:space="preserve">CENTRAL PARAFUSO </t>
  </si>
  <si>
    <t>M S NUTRICAMPO E CIA</t>
  </si>
  <si>
    <t xml:space="preserve">CASA DO PRODUTOR </t>
  </si>
  <si>
    <t xml:space="preserve">A G DOS SANTOS </t>
  </si>
  <si>
    <t>AGRO COMERCIO DE PRODUTOS AGROPECUARIOS LTDA</t>
  </si>
  <si>
    <t>AGRONORTE COMERCIO</t>
  </si>
  <si>
    <t>B G FIRMINO EIRELI</t>
  </si>
  <si>
    <t xml:space="preserve">GERLUZ DA SILVA PARCEIRÃO </t>
  </si>
  <si>
    <t xml:space="preserve">FÁBIO PEREIRA PINHEIRO </t>
  </si>
  <si>
    <t>N F SIQUEIRA</t>
  </si>
  <si>
    <t>AGRO BURITIS LTDA</t>
  </si>
  <si>
    <t xml:space="preserve">AGROMOTOR MAQUINAS AGRICOLAS COMERCIO </t>
  </si>
  <si>
    <t>CAMPO E LAVOURA</t>
  </si>
  <si>
    <t>L A ROCHA LTDA</t>
  </si>
  <si>
    <t>A TORRES DA PAZ E CIA LTDA EPP</t>
  </si>
  <si>
    <t xml:space="preserve">PLANETA MOTOS </t>
  </si>
  <si>
    <t>AGROPECUARIA PICA PAU COMERCIO E REPRESENTACAO LTDA</t>
  </si>
  <si>
    <t>M M F FARIA</t>
  </si>
  <si>
    <t>J BATISTA DE JESUS LTDA</t>
  </si>
  <si>
    <t xml:space="preserve">SERGINHO MOTOS </t>
  </si>
  <si>
    <t xml:space="preserve">BRUNA VANESSA NASCIMENTO SILVA </t>
  </si>
  <si>
    <t>B A L DA SILVA</t>
  </si>
  <si>
    <t>LOJAS DOS PARAFUSOS</t>
  </si>
  <si>
    <t>ANJOS E RAMALHO LTDA ME</t>
  </si>
  <si>
    <t>L B DA COSTA E CIA LTDA</t>
  </si>
  <si>
    <t>COMERCIAL PARAISO DO NORTE EIRELI</t>
  </si>
  <si>
    <t>COMERCIO FERRAGENS MACHADINHO EIRELI</t>
  </si>
  <si>
    <t xml:space="preserve">AGROCAMPO </t>
  </si>
  <si>
    <t>D SOUZA LOPES</t>
  </si>
  <si>
    <t>GALAICO SAS</t>
  </si>
  <si>
    <t>M S PINHEIRO</t>
  </si>
  <si>
    <t>CEMAL COMERCIO ECOLOGICO DE MADEIRAS LTD</t>
  </si>
  <si>
    <t>LAÇO FORTE</t>
  </si>
  <si>
    <t>RONDORIO MATERIAIS DE CONSTRUCAO</t>
  </si>
  <si>
    <t xml:space="preserve">A B FERNANDES </t>
  </si>
  <si>
    <t>F RODRIGUES DE LIMA E CIA LTDA</t>
  </si>
  <si>
    <t>CASA DO CRIADOR LTDA</t>
  </si>
  <si>
    <t>OFICINA SÃO MARCOS</t>
  </si>
  <si>
    <t>RUBÃO MOTOS</t>
  </si>
  <si>
    <t>BOMFIM PARAFUSO E FERRAGENS</t>
  </si>
  <si>
    <t>LELL MOTOS PECAS EIRELI</t>
  </si>
  <si>
    <t xml:space="preserve">H E H MOTOSSERRAS </t>
  </si>
  <si>
    <t>AGROPEC</t>
  </si>
  <si>
    <t>ALMEIDA E VIEIRA PRODS AGROPEC LTDA</t>
  </si>
  <si>
    <t>JC DISTRIBUIDORA</t>
  </si>
  <si>
    <t>BRANCO E CIA LTDA</t>
  </si>
  <si>
    <t>LAICHTER E MARTINS LTDA</t>
  </si>
  <si>
    <t>OSVALDO RODRIGUES DE LIMA E CIA LTDA</t>
  </si>
  <si>
    <t xml:space="preserve">V T DE SOUZA </t>
  </si>
  <si>
    <t xml:space="preserve">CONQUISTA MATERIAIS DE CONSTRUCAO </t>
  </si>
  <si>
    <t>I. D PEREIRA PRODUTOS AGROPECUÁRIOS</t>
  </si>
  <si>
    <t>IDEAL MOTOS LTDA</t>
  </si>
  <si>
    <t xml:space="preserve">AGRO SOLO AGROPECUÁRIA </t>
  </si>
  <si>
    <t>RONDOAGROMATRZ</t>
  </si>
  <si>
    <t>HAMILTON SLONGO ME</t>
  </si>
  <si>
    <t>EDER B SERRAO</t>
  </si>
  <si>
    <t xml:space="preserve">MOTO CENTER </t>
  </si>
  <si>
    <t>AGRO EMANOEL</t>
  </si>
  <si>
    <t>O M MARCELINO</t>
  </si>
  <si>
    <t xml:space="preserve">J A LIMA E CIA ME </t>
  </si>
  <si>
    <t>COMERCIAL GUARUJA</t>
  </si>
  <si>
    <t>BRUNO VIENTINI FANO</t>
  </si>
  <si>
    <t>F ROSA PONTES</t>
  </si>
  <si>
    <t xml:space="preserve">GERMAIN ALDANA GUTIERREZ                          </t>
  </si>
  <si>
    <t>CEARA PECAS E ACESSORIOS LTDA</t>
  </si>
  <si>
    <t>M S COM E REPRES LTDA</t>
  </si>
  <si>
    <t xml:space="preserve">CONSTRUSUL AGROPECUÁRIA </t>
  </si>
  <si>
    <t>F.V.DINIZ&amp;CIA LTDA</t>
  </si>
  <si>
    <t>MERCANTIL JUNIOR</t>
  </si>
  <si>
    <t>DOMICIANO COMERCIO DE MATERIAIS DE CONSTRUCAO</t>
  </si>
  <si>
    <t>COMERCIAL RLF</t>
  </si>
  <si>
    <t>LEONE B. DA COSTA COMERCIO -EPP</t>
  </si>
  <si>
    <t>A V J COM PROD VET</t>
  </si>
  <si>
    <t>S P PARAFUSO LTDA ME</t>
  </si>
  <si>
    <t>ESPERANCA CONTRUCAO AGRO LTDA</t>
  </si>
  <si>
    <t>COSTRUMAIS MAT</t>
  </si>
  <si>
    <t>CASA DO CRIADOR DE MACHADINHO DO OESTE LTDA</t>
  </si>
  <si>
    <t xml:space="preserve">C E S COM DE PRODUTOS </t>
  </si>
  <si>
    <t>COMAC MIRANTE MATERIAIS PARA CONSTRUCAO</t>
  </si>
  <si>
    <t>ITAPUÃ COMERCIO DE PRODUTOS AGRÍCOLA LTDA</t>
  </si>
  <si>
    <t>JC COMERCIO AGRICOLA LTDA</t>
  </si>
  <si>
    <t>JR MARTINS DA SILVA EIRELI</t>
  </si>
  <si>
    <t xml:space="preserve">CASA DO CRIADOR </t>
  </si>
  <si>
    <t>JOAQUIM ALEXANDRE FEITOSA</t>
  </si>
  <si>
    <t>F S COMERCIO DE ABRASIVOS LTDA</t>
  </si>
  <si>
    <t>JOSIMO BAHIA DE JESUS</t>
  </si>
  <si>
    <t>NORMA ESTER CASTRO CAAMAÑO COMERCIALIZADORA E.I.R.</t>
  </si>
  <si>
    <t xml:space="preserve">E M MATERIAIS CONSTRUÇÃO LTDA </t>
  </si>
  <si>
    <t>CARLINHO CRUZ SANTOS - ME</t>
  </si>
  <si>
    <t>PARANORTE</t>
  </si>
  <si>
    <t xml:space="preserve">J.P OLIVEIRA </t>
  </si>
  <si>
    <t>VALCIO ALVES DA SILVA EIRELI-ME</t>
  </si>
  <si>
    <t xml:space="preserve">FLORENTINO AUTO PEÇAS LTDA </t>
  </si>
  <si>
    <t>F FERRAZ CHIQUETTI</t>
  </si>
  <si>
    <t>CASA DA LAVOURA CUJUBIM LTDA</t>
  </si>
  <si>
    <t xml:space="preserve">SERVICIOS ECOLLIFEN LIMITADA    </t>
  </si>
  <si>
    <t>COOPERPRATA</t>
  </si>
  <si>
    <t>FRANCINEI C DA SILVA ME</t>
  </si>
  <si>
    <t xml:space="preserve">CASA RURAL </t>
  </si>
  <si>
    <t>PAU BRASIL FERR E MAT CONST</t>
  </si>
  <si>
    <t xml:space="preserve">GELSON VIEIRA DOS SANTOS EPP </t>
  </si>
  <si>
    <t>W S DE OLIVEIRA COMERCIO DE ALIMENTOS LTDA</t>
  </si>
  <si>
    <t>KELLEN SUZI CAMPELO NASCIMENTO LTDA</t>
  </si>
  <si>
    <t>JAQUELINE B SOUZA EIRELI - ME</t>
  </si>
  <si>
    <t>AGROAVES COMERCIO E TRANSPORTES LTDA</t>
  </si>
  <si>
    <t>FRANCISCO CORREA MACHADO COMERCIO ME</t>
  </si>
  <si>
    <t xml:space="preserve">DAMATA TRATORES LTDA ME </t>
  </si>
  <si>
    <t>ESCAVABEM CONSTRUCOES E LOCACOES LTDA EPP</t>
  </si>
  <si>
    <t>C M S NUNES LTDA</t>
  </si>
  <si>
    <t>TOLEDO E BORGES LTDA</t>
  </si>
  <si>
    <t>GARCIA E ALVES COMERCIO DE PROSUTOS AGRICOLAS</t>
  </si>
  <si>
    <t>CASA DO CARVAO</t>
  </si>
  <si>
    <t>GUAJARA MOTORS</t>
  </si>
  <si>
    <t xml:space="preserve">NATO MOTOSSERRAS E ROÇADEIRA </t>
  </si>
  <si>
    <t>COMERCIAL URUPA PRODUTOS AGROPECUARIOS LTDA</t>
  </si>
  <si>
    <t>K J BRITO EIRELI</t>
  </si>
  <si>
    <t>JACARE PEÇAS E METERIA LTDA</t>
  </si>
  <si>
    <t>ALEJANDRO MUÑOZ GARRIDO</t>
  </si>
  <si>
    <t>AGRO RJ PRODUTOS AGROPECUARIOS LTDA</t>
  </si>
  <si>
    <t xml:space="preserve">VITORIA REGIA MAT. P. CONSTRUCAO </t>
  </si>
  <si>
    <t>G RIBEIRO MATERIAIS DE CONSTRUCAO LTDA - ME</t>
  </si>
  <si>
    <t>DISAGUA DISTRIBUIDORA DE ABRASIVOS GUARUJA</t>
  </si>
  <si>
    <t>J H G TELES COMERCIO VAREJISTA - ME</t>
  </si>
  <si>
    <t>E SILVA DOS SANTOS COMERCIO - ME</t>
  </si>
  <si>
    <t>GIBIM COMERCIO DE MEDICAMENTOS VETERINARIOS</t>
  </si>
  <si>
    <t>G PAGEL OFICINA</t>
  </si>
  <si>
    <t xml:space="preserve"> I B ALBUQUERQUE COMERCIO E CONSULTORIA EIRELI - ME</t>
  </si>
  <si>
    <t>G M BRANDAO</t>
  </si>
  <si>
    <t>F R OLIVEIRA MARQUES LTDA</t>
  </si>
  <si>
    <t xml:space="preserve">GOIAS MOTO SERRA LTDAS </t>
  </si>
  <si>
    <t>LAÇO DE OURO</t>
  </si>
  <si>
    <t>PRIMOS DISTRIBUIDORA</t>
  </si>
  <si>
    <t>POSTO DE COMB BEZERRA LUZ LTDA</t>
  </si>
  <si>
    <t xml:space="preserve"> J A DE S LIMA</t>
  </si>
  <si>
    <t>SUAREZ MAQUINARIAS S.A.S.</t>
  </si>
  <si>
    <t>SERGIO DIAZ SANTIAGO</t>
  </si>
  <si>
    <t>SANDERMAQ MAQUINAS</t>
  </si>
  <si>
    <t>F MATHIOLI CARDOSO</t>
  </si>
  <si>
    <t xml:space="preserve">MERCADO VIEIRA </t>
  </si>
  <si>
    <t>JOABE DE BRITO ANDRADE</t>
  </si>
  <si>
    <t>K C SCHMID LTDA ME</t>
  </si>
  <si>
    <t>GILMAQUINAS LTDA</t>
  </si>
  <si>
    <t>CANAÃ RURAL</t>
  </si>
  <si>
    <t>AUTO POSTO POLLES</t>
  </si>
  <si>
    <t xml:space="preserve"> J APARECIDO PIMENTEL</t>
  </si>
  <si>
    <t>JOSE T DE OLIVEIRA - EPP</t>
  </si>
  <si>
    <t>M G COM PROD AGROP</t>
  </si>
  <si>
    <t>E ERNESTO DRESCH ME</t>
  </si>
  <si>
    <t xml:space="preserve">ZEZINHO MOTOS </t>
  </si>
  <si>
    <t>COMERCIAL RURAL XINGU LTDA</t>
  </si>
  <si>
    <t>IMFOLAN</t>
  </si>
  <si>
    <t>CARRARO COM. E SERV. DE FERRAMENTAS LTDA</t>
  </si>
  <si>
    <t>ELDORADO PECAS E ACESSORIOS EIRELI</t>
  </si>
  <si>
    <t>J S B COM MAT CONST</t>
  </si>
  <si>
    <t>A M PEÇAS ( E DOS SANTOS LOBATO LTDA)</t>
  </si>
  <si>
    <t>J P JACOB &amp; CIA LTDA</t>
  </si>
  <si>
    <t>J G DE SOUZA</t>
  </si>
  <si>
    <t>M F MEDEIROS RACOES</t>
  </si>
  <si>
    <t>CASA DA LAVOURA MAQUINAS E IMPLEMENTOS AGRICOLAS</t>
  </si>
  <si>
    <t xml:space="preserve">ELIANE DE ALMEIDA </t>
  </si>
  <si>
    <t>CASA DO BOI AGROPECUARIA LTDA</t>
  </si>
  <si>
    <t>DISDEPEL DISTRIBUIDORA</t>
  </si>
  <si>
    <t>JERALDO DE OLIVEIRA MARQUES</t>
  </si>
  <si>
    <t xml:space="preserve">TORRES AUTO PECAS </t>
  </si>
  <si>
    <t>K J G DA COSTA EIRELI</t>
  </si>
  <si>
    <t xml:space="preserve">LH MATERIAIS DE CONSTRUCAO E ACABAMENTOS </t>
  </si>
  <si>
    <t xml:space="preserve">BARATAO FERRAMENTAS </t>
  </si>
  <si>
    <t>COMÉRCIO DE FERRAGENS TRANSAMAZÔNICA EIRELE</t>
  </si>
  <si>
    <t>CASA DA TERRA LTDA - EPP</t>
  </si>
  <si>
    <t>A CARLOS DIAS EIRELI</t>
  </si>
  <si>
    <t>CASA E CAMPO PRUDUTOS AGROPECUARIOS LTDA</t>
  </si>
  <si>
    <t>E CORREA DA SILVA ME</t>
  </si>
  <si>
    <t>JONATAS FERREIRA DOS SANTOS</t>
  </si>
  <si>
    <t>K Q RABELO EIRELI</t>
  </si>
  <si>
    <t>FABIANA DE SOUSA CARNEIRO</t>
  </si>
  <si>
    <t>MERCADO BOM PREÇO LTDA</t>
  </si>
  <si>
    <t>DISMEL HUSQVARNA CANAÃ DOS CARAJÁS (C.H. ROMAO COMERCIAL DE MAQUINAS)</t>
  </si>
  <si>
    <t xml:space="preserve"> BARCO DE PESCA LTDA - ME</t>
  </si>
  <si>
    <t>EDIPECAS COMERCIO E SERVICOS LTDA - ME</t>
  </si>
  <si>
    <t xml:space="preserve"> ITALO NATHAN FERREIRA DO NASCIMENTO COELHO &amp; CIA LTDA</t>
  </si>
  <si>
    <t xml:space="preserve">CASA SERTANEJA </t>
  </si>
  <si>
    <t>F A COMERCIO LTDA</t>
  </si>
  <si>
    <t>ELETROFER MATERIAIS ELÉTRICOS</t>
  </si>
  <si>
    <t>IMPERIO DAS FERRAMENTAS LTDA</t>
  </si>
  <si>
    <t xml:space="preserve"> FERPAMA COMÉRCIO DE EQUIPAMENTOS AGRÍCOLAS LTDA </t>
  </si>
  <si>
    <t xml:space="preserve">GEILANE BORGES PEREIRA </t>
  </si>
  <si>
    <t>TUANY ALVES BEZERRA</t>
  </si>
  <si>
    <t>RIGOLON COMERCIO FERRAGENS LTDA</t>
  </si>
  <si>
    <t>HIGOR TUDO CASA &amp; CONSTRUCAO EIRELI</t>
  </si>
  <si>
    <t xml:space="preserve"> H W ESPINHACO DA COSTA LTDA</t>
  </si>
  <si>
    <t>CHELALA GARDEN S.R.L</t>
  </si>
  <si>
    <t xml:space="preserve">JORGE HUMBERTO RUIZ CARRASCO   </t>
  </si>
  <si>
    <t>FERNANDES &amp; FIRMINO LTDA - ME</t>
  </si>
  <si>
    <t>D C PEDRO E CIA LTDA</t>
  </si>
  <si>
    <t>AUTO PEÇAS AUTOCAR LTDA</t>
  </si>
  <si>
    <t>AGROPECUARIA TAPAJOS COMERCIAL AGRICOLA</t>
  </si>
  <si>
    <t xml:space="preserve">JHONATAM DAMASCENO SILVA </t>
  </si>
  <si>
    <t>PIONEIRA MÁQUINAS</t>
  </si>
  <si>
    <t xml:space="preserve"> CLAUDEAN FERNANDES DA LUZ </t>
  </si>
  <si>
    <t>CLEMILTON  ALVES VILANOVA  FERRO.</t>
  </si>
  <si>
    <t>HELDER F OLIVEIRA COSTA - ME</t>
  </si>
  <si>
    <t>KYLVIANY K M SEKI E CIA LTDA</t>
  </si>
  <si>
    <t>GABRIEL A GONCALVES</t>
  </si>
  <si>
    <t>DISAGUA</t>
  </si>
  <si>
    <t>EL MOLINO</t>
  </si>
  <si>
    <t>FERCON COMÉRCIO VAREJISTA DE FERRAGENS E FERRAMENTAS LTDA</t>
  </si>
  <si>
    <t xml:space="preserve">CRISTIANO SARMENTO LEÃO </t>
  </si>
  <si>
    <t>COMERCIAL DE MAQUINAS FEUERSTEIN LTDA - ME</t>
  </si>
  <si>
    <t>RONDOMAQ ASSISTENCIA TECNICA</t>
  </si>
  <si>
    <t>CB MATERIAIS DE CONSTRUCAO LTDA-EPP</t>
  </si>
  <si>
    <t>C AUGUSTO COMERCIO LIMITADA</t>
  </si>
  <si>
    <t>F P NETO COMERCIO DE FERRAGENS ME</t>
  </si>
  <si>
    <t>BENZOVACINA LTDA EPP</t>
  </si>
  <si>
    <t>CASA DOS PARAFUSOS LTDA ME</t>
  </si>
  <si>
    <t>S W AGROPECUARIA E VETERINARIA LTDA ME</t>
  </si>
  <si>
    <t>BS COMERCIO DE FERRAMENTAS LTDA</t>
  </si>
  <si>
    <t>DISTRIBUIDOR</t>
  </si>
  <si>
    <t>MERCONORTE</t>
  </si>
  <si>
    <t>MACHADÃO</t>
  </si>
  <si>
    <t>AGROASSAI</t>
  </si>
  <si>
    <t>Selecione seus produtos</t>
  </si>
  <si>
    <t>PONTOS</t>
  </si>
  <si>
    <t>ITENS DISPONÍVEIS PARA TROCA</t>
  </si>
  <si>
    <t>PONTOS RESTANTES</t>
  </si>
  <si>
    <t>PONTO DE VENDAS (REVENDEDOR)</t>
  </si>
  <si>
    <t>I B ALBUQUERQUE COMERCIO E CONSULTORIA EIRELI - ME</t>
  </si>
  <si>
    <t>J A DE S LIMA</t>
  </si>
  <si>
    <t>J APARECIDO PIMENTEL</t>
  </si>
  <si>
    <t>BARCO DE PESCA LTDA - ME</t>
  </si>
  <si>
    <t>ITALO NATHAN FERREIRA DO NASCIMENTO COELHO &amp; CIA LTDA</t>
  </si>
  <si>
    <t xml:space="preserve">FERPAMA COMÉRCIO DE EQUIPAMENTOS AGRÍCOLAS LTDA </t>
  </si>
  <si>
    <t>H W ESPINHACO DA COSTA LTDA</t>
  </si>
  <si>
    <t xml:space="preserve">CLAUDEAN FERNANDES DA LUZ </t>
  </si>
  <si>
    <t>(vazio)</t>
  </si>
  <si>
    <t>Total Geral</t>
  </si>
  <si>
    <t>Soma de PONTOS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</si>
</sst>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E1F2"/>
        <bgColor rgb="FFD9E1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/>
    <xf numFmtId="0" fontId="0" fillId="0" borderId="2" xfId="0" applyBorder="1"/>
    <xf numFmtId="0" fontId="1" fillId="0" borderId="2" xfId="0" applyFont="1" applyBorder="1"/>
    <xf numFmtId="0" fontId="0" fillId="0" borderId="0" xfId="0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4" fillId="3" borderId="0" xfId="0" applyFont="1" applyFill="1"/>
    <xf numFmtId="0" fontId="4" fillId="0" borderId="0" xfId="0" applyFont="1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8</xdr:col>
      <xdr:colOff>145144</xdr:colOff>
      <xdr:row>4</xdr:row>
      <xdr:rowOff>178325</xdr:rowOff>
    </xdr:to>
    <xdr:pic>
      <xdr:nvPicPr>
        <xdr:cNvPr id="2" name="Imagem 1" descr="Imagem em preto e branco&#10;&#10;Descrição gerada automaticamente">
          <a:extLst>
            <a:ext uri="{FF2B5EF4-FFF2-40B4-BE49-F238E27FC236}">
              <a16:creationId xmlns:a16="http://schemas.microsoft.com/office/drawing/2014/main" id="{A4713969-F067-436A-AFCD-BF8426B52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874500" cy="904039"/>
        </a:xfrm>
        <a:prstGeom prst="rect">
          <a:avLst/>
        </a:prstGeom>
      </xdr:spPr>
    </xdr:pic>
    <xdr:clientData/>
  </xdr:twoCellAnchor>
  <xdr:twoCellAnchor>
    <xdr:from>
      <xdr:col>2</xdr:col>
      <xdr:colOff>3432629</xdr:colOff>
      <xdr:row>1</xdr:row>
      <xdr:rowOff>32657</xdr:rowOff>
    </xdr:from>
    <xdr:to>
      <xdr:col>4</xdr:col>
      <xdr:colOff>517948</xdr:colOff>
      <xdr:row>4</xdr:row>
      <xdr:rowOff>100370</xdr:rowOff>
    </xdr:to>
    <xdr:pic>
      <xdr:nvPicPr>
        <xdr:cNvPr id="3" name="Imagem 2" descr="Uma imagem contendo Texto&#10;&#10;Descrição gerada automaticamente">
          <a:extLst>
            <a:ext uri="{FF2B5EF4-FFF2-40B4-BE49-F238E27FC236}">
              <a16:creationId xmlns:a16="http://schemas.microsoft.com/office/drawing/2014/main" id="{D5489CCD-2D22-4970-A31E-C2AD166A3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214086"/>
          <a:ext cx="1385177" cy="611998"/>
        </a:xfrm>
        <a:prstGeom prst="rect">
          <a:avLst/>
        </a:prstGeom>
      </xdr:spPr>
    </xdr:pic>
    <xdr:clientData/>
  </xdr:twoCellAnchor>
  <xdr:twoCellAnchor>
    <xdr:from>
      <xdr:col>1</xdr:col>
      <xdr:colOff>203201</xdr:colOff>
      <xdr:row>23</xdr:row>
      <xdr:rowOff>29169</xdr:rowOff>
    </xdr:from>
    <xdr:to>
      <xdr:col>2</xdr:col>
      <xdr:colOff>188065</xdr:colOff>
      <xdr:row>30</xdr:row>
      <xdr:rowOff>133436</xdr:rowOff>
    </xdr:to>
    <xdr:pic>
      <xdr:nvPicPr>
        <xdr:cNvPr id="4" name="x_imageSelected2">
          <a:extLst>
            <a:ext uri="{FF2B5EF4-FFF2-40B4-BE49-F238E27FC236}">
              <a16:creationId xmlns:a16="http://schemas.microsoft.com/office/drawing/2014/main" id="{696870BE-E5F8-4BD5-A0BA-B21CC3E33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789" y="4421875"/>
          <a:ext cx="1165217" cy="1411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1195667</xdr:colOff>
      <xdr:row>23</xdr:row>
      <xdr:rowOff>67231</xdr:rowOff>
    </xdr:from>
    <xdr:to>
      <xdr:col>2</xdr:col>
      <xdr:colOff>2234850</xdr:colOff>
      <xdr:row>31</xdr:row>
      <xdr:rowOff>25654</xdr:rowOff>
    </xdr:to>
    <xdr:pic>
      <xdr:nvPicPr>
        <xdr:cNvPr id="5" name="x_Imagem 2">
          <a:extLst>
            <a:ext uri="{FF2B5EF4-FFF2-40B4-BE49-F238E27FC236}">
              <a16:creationId xmlns:a16="http://schemas.microsoft.com/office/drawing/2014/main" id="{CF4210B8-5954-46AD-A77E-C5952E953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8608" y="4459937"/>
          <a:ext cx="1039183" cy="1452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3070870</xdr:colOff>
      <xdr:row>23</xdr:row>
      <xdr:rowOff>793</xdr:rowOff>
    </xdr:from>
    <xdr:to>
      <xdr:col>3</xdr:col>
      <xdr:colOff>523889</xdr:colOff>
      <xdr:row>31</xdr:row>
      <xdr:rowOff>10223</xdr:rowOff>
    </xdr:to>
    <xdr:pic>
      <xdr:nvPicPr>
        <xdr:cNvPr id="6" name="x_Imagem 3">
          <a:extLst>
            <a:ext uri="{FF2B5EF4-FFF2-40B4-BE49-F238E27FC236}">
              <a16:creationId xmlns:a16="http://schemas.microsoft.com/office/drawing/2014/main" id="{4CC30E81-49D2-4E9E-B1D0-990895FCF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811" y="4393499"/>
          <a:ext cx="1150960" cy="1503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1106326</xdr:colOff>
      <xdr:row>31</xdr:row>
      <xdr:rowOff>25422</xdr:rowOff>
    </xdr:from>
    <xdr:to>
      <xdr:col>2</xdr:col>
      <xdr:colOff>2274471</xdr:colOff>
      <xdr:row>38</xdr:row>
      <xdr:rowOff>124646</xdr:rowOff>
    </xdr:to>
    <xdr:pic>
      <xdr:nvPicPr>
        <xdr:cNvPr id="7" name="x_Imagem 4">
          <a:extLst>
            <a:ext uri="{FF2B5EF4-FFF2-40B4-BE49-F238E27FC236}">
              <a16:creationId xmlns:a16="http://schemas.microsoft.com/office/drawing/2014/main" id="{CED8C2A3-1648-47B3-A0C4-C5D19D38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9267" y="5912246"/>
          <a:ext cx="1168145" cy="1406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241076</xdr:colOff>
      <xdr:row>31</xdr:row>
      <xdr:rowOff>48274</xdr:rowOff>
    </xdr:from>
    <xdr:to>
      <xdr:col>2</xdr:col>
      <xdr:colOff>129013</xdr:colOff>
      <xdr:row>38</xdr:row>
      <xdr:rowOff>137227</xdr:rowOff>
    </xdr:to>
    <xdr:pic>
      <xdr:nvPicPr>
        <xdr:cNvPr id="8" name="x_Imagem 5">
          <a:extLst>
            <a:ext uri="{FF2B5EF4-FFF2-40B4-BE49-F238E27FC236}">
              <a16:creationId xmlns:a16="http://schemas.microsoft.com/office/drawing/2014/main" id="{140516EB-EDD0-42E7-8A23-58F8EF9A9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664" y="5935098"/>
          <a:ext cx="1068290" cy="1396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2662367</xdr:colOff>
      <xdr:row>30</xdr:row>
      <xdr:rowOff>152400</xdr:rowOff>
    </xdr:from>
    <xdr:to>
      <xdr:col>3</xdr:col>
      <xdr:colOff>563835</xdr:colOff>
      <xdr:row>41</xdr:row>
      <xdr:rowOff>109582</xdr:rowOff>
    </xdr:to>
    <xdr:pic>
      <xdr:nvPicPr>
        <xdr:cNvPr id="9" name="x_imageSelected0">
          <a:extLst>
            <a:ext uri="{FF2B5EF4-FFF2-40B4-BE49-F238E27FC236}">
              <a16:creationId xmlns:a16="http://schemas.microsoft.com/office/drawing/2014/main" id="{ADBE530F-FDF3-4761-91ED-B2309F646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5308" y="5852459"/>
          <a:ext cx="1599409" cy="2011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954862</xdr:colOff>
      <xdr:row>41</xdr:row>
      <xdr:rowOff>39209</xdr:rowOff>
    </xdr:from>
    <xdr:to>
      <xdr:col>2</xdr:col>
      <xdr:colOff>2071855</xdr:colOff>
      <xdr:row>48</xdr:row>
      <xdr:rowOff>55283</xdr:rowOff>
    </xdr:to>
    <xdr:pic>
      <xdr:nvPicPr>
        <xdr:cNvPr id="10" name="x_Imagem 8">
          <a:extLst>
            <a:ext uri="{FF2B5EF4-FFF2-40B4-BE49-F238E27FC236}">
              <a16:creationId xmlns:a16="http://schemas.microsoft.com/office/drawing/2014/main" id="{F9AA99BD-F38C-4764-888B-4A865584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7803" y="7793680"/>
          <a:ext cx="1116993" cy="1323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291846</xdr:colOff>
      <xdr:row>40</xdr:row>
      <xdr:rowOff>165433</xdr:rowOff>
    </xdr:from>
    <xdr:to>
      <xdr:col>2</xdr:col>
      <xdr:colOff>176431</xdr:colOff>
      <xdr:row>47</xdr:row>
      <xdr:rowOff>154508</xdr:rowOff>
    </xdr:to>
    <xdr:pic>
      <xdr:nvPicPr>
        <xdr:cNvPr id="11" name="x_Imagem 9">
          <a:extLst>
            <a:ext uri="{FF2B5EF4-FFF2-40B4-BE49-F238E27FC236}">
              <a16:creationId xmlns:a16="http://schemas.microsoft.com/office/drawing/2014/main" id="{4C7C50DC-1886-40F7-A3EF-C29C4A6EB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434" y="7733139"/>
          <a:ext cx="1064938" cy="1296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2854445</xdr:colOff>
      <xdr:row>41</xdr:row>
      <xdr:rowOff>143808</xdr:rowOff>
    </xdr:from>
    <xdr:to>
      <xdr:col>3</xdr:col>
      <xdr:colOff>261249</xdr:colOff>
      <xdr:row>49</xdr:row>
      <xdr:rowOff>31164</xdr:rowOff>
    </xdr:to>
    <xdr:pic>
      <xdr:nvPicPr>
        <xdr:cNvPr id="12" name="x_Imagem 10">
          <a:extLst>
            <a:ext uri="{FF2B5EF4-FFF2-40B4-BE49-F238E27FC236}">
              <a16:creationId xmlns:a16="http://schemas.microsoft.com/office/drawing/2014/main" id="{D27F707A-88D0-4056-9AFF-C8621BB23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7386" y="7898279"/>
          <a:ext cx="1104745" cy="1381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55</xdr:row>
      <xdr:rowOff>121491</xdr:rowOff>
    </xdr:from>
    <xdr:to>
      <xdr:col>1</xdr:col>
      <xdr:colOff>1171678</xdr:colOff>
      <xdr:row>62</xdr:row>
      <xdr:rowOff>93492</xdr:rowOff>
    </xdr:to>
    <xdr:pic>
      <xdr:nvPicPr>
        <xdr:cNvPr id="13" name="x_Imagem 7">
          <a:extLst>
            <a:ext uri="{FF2B5EF4-FFF2-40B4-BE49-F238E27FC236}">
              <a16:creationId xmlns:a16="http://schemas.microsoft.com/office/drawing/2014/main" id="{B8A117E4-52E6-4082-BC8C-E505CD4DD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0490667"/>
          <a:ext cx="1231816" cy="1279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224035</xdr:colOff>
      <xdr:row>48</xdr:row>
      <xdr:rowOff>171651</xdr:rowOff>
    </xdr:from>
    <xdr:to>
      <xdr:col>2</xdr:col>
      <xdr:colOff>122309</xdr:colOff>
      <xdr:row>56</xdr:row>
      <xdr:rowOff>6558</xdr:rowOff>
    </xdr:to>
    <xdr:pic>
      <xdr:nvPicPr>
        <xdr:cNvPr id="14" name="x_Imagem 11">
          <a:extLst>
            <a:ext uri="{FF2B5EF4-FFF2-40B4-BE49-F238E27FC236}">
              <a16:creationId xmlns:a16="http://schemas.microsoft.com/office/drawing/2014/main" id="{7BAB9E8C-4DE1-4F9B-96BA-A55B62DCB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623" y="9233475"/>
          <a:ext cx="1078627" cy="1329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978648</xdr:colOff>
      <xdr:row>48</xdr:row>
      <xdr:rowOff>177538</xdr:rowOff>
    </xdr:from>
    <xdr:to>
      <xdr:col>2</xdr:col>
      <xdr:colOff>2055872</xdr:colOff>
      <xdr:row>56</xdr:row>
      <xdr:rowOff>1494</xdr:rowOff>
    </xdr:to>
    <xdr:pic>
      <xdr:nvPicPr>
        <xdr:cNvPr id="15" name="x_Imagem 12">
          <a:extLst>
            <a:ext uri="{FF2B5EF4-FFF2-40B4-BE49-F238E27FC236}">
              <a16:creationId xmlns:a16="http://schemas.microsoft.com/office/drawing/2014/main" id="{7E488FF5-94F4-4E9B-8130-66C76ABC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589" y="9239362"/>
          <a:ext cx="1077224" cy="1318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2847348</xdr:colOff>
      <xdr:row>49</xdr:row>
      <xdr:rowOff>23415</xdr:rowOff>
    </xdr:from>
    <xdr:to>
      <xdr:col>3</xdr:col>
      <xdr:colOff>355943</xdr:colOff>
      <xdr:row>57</xdr:row>
      <xdr:rowOff>68729</xdr:rowOff>
    </xdr:to>
    <xdr:pic>
      <xdr:nvPicPr>
        <xdr:cNvPr id="16" name="x_imageSelected1">
          <a:extLst>
            <a:ext uri="{FF2B5EF4-FFF2-40B4-BE49-F238E27FC236}">
              <a16:creationId xmlns:a16="http://schemas.microsoft.com/office/drawing/2014/main" id="{00107CC4-B86D-4E4E-808B-154044F80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289" y="9272003"/>
          <a:ext cx="1206536" cy="1539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EC47-E649-423B-89EB-F4A1C626B3A0}">
  <dimension ref="B8:H29"/>
  <sheetViews>
    <sheetView showGridLines="0" tabSelected="1" zoomScaleNormal="100" workbookViewId="0">
      <selection activeCell="B9" sqref="B9"/>
    </sheetView>
  </sheetViews>
  <sheetFormatPr defaultRowHeight="14.4" x14ac:dyDescent="0.3"/>
  <cols>
    <col min="2" max="2" width="16.88671875" customWidth="1"/>
    <col min="3" max="3" width="52.88671875" bestFit="1" customWidth="1"/>
    <col min="5" max="5" width="17.77734375" bestFit="1" customWidth="1"/>
    <col min="7" max="7" width="54.6640625" bestFit="1" customWidth="1"/>
  </cols>
  <sheetData>
    <row r="8" spans="2:8" ht="15" thickBot="1" x14ac:dyDescent="0.35">
      <c r="B8" s="1" t="s">
        <v>414</v>
      </c>
      <c r="C8" s="1" t="s">
        <v>24</v>
      </c>
      <c r="D8" s="1" t="s">
        <v>22</v>
      </c>
      <c r="E8" s="1" t="s">
        <v>421</v>
      </c>
      <c r="G8" s="1" t="s">
        <v>420</v>
      </c>
      <c r="H8" s="1" t="s">
        <v>419</v>
      </c>
    </row>
    <row r="9" spans="2:8" ht="15" thickBot="1" x14ac:dyDescent="0.35">
      <c r="B9" s="5"/>
      <c r="C9" s="2"/>
      <c r="D9" s="2" t="str">
        <f>IFERROR(VLOOKUP(C9,Planilha2!F:G,2,0),"")</f>
        <v/>
      </c>
      <c r="E9" t="str">
        <f>IFERROR((D9-D21),"")</f>
        <v/>
      </c>
      <c r="G9" s="7" t="s">
        <v>1</v>
      </c>
      <c r="H9" s="7">
        <v>2650</v>
      </c>
    </row>
    <row r="10" spans="2:8" x14ac:dyDescent="0.3">
      <c r="G10" s="7" t="s">
        <v>2</v>
      </c>
      <c r="H10" s="7">
        <v>4400</v>
      </c>
    </row>
    <row r="11" spans="2:8" ht="15" thickBot="1" x14ac:dyDescent="0.35">
      <c r="C11" s="1" t="s">
        <v>0</v>
      </c>
      <c r="D11" s="1" t="s">
        <v>22</v>
      </c>
      <c r="G11" s="7" t="s">
        <v>3</v>
      </c>
      <c r="H11" s="7">
        <v>5700</v>
      </c>
    </row>
    <row r="12" spans="2:8" ht="15" thickBot="1" x14ac:dyDescent="0.35">
      <c r="B12" s="11" t="s">
        <v>418</v>
      </c>
      <c r="C12" s="6"/>
      <c r="D12" s="3" t="str">
        <f>IFERROR(VLOOKUP(C12,Planilha2!C:D,2,0),"")</f>
        <v/>
      </c>
      <c r="G12" s="7" t="s">
        <v>4</v>
      </c>
      <c r="H12" s="7">
        <v>5100</v>
      </c>
    </row>
    <row r="13" spans="2:8" ht="15" thickBot="1" x14ac:dyDescent="0.35">
      <c r="B13" s="11"/>
      <c r="C13" s="6"/>
      <c r="D13" s="3" t="str">
        <f>IFERROR(VLOOKUP(C13,Planilha2!C:D,2,0),"")</f>
        <v/>
      </c>
      <c r="G13" s="7" t="s">
        <v>5</v>
      </c>
      <c r="H13" s="7">
        <v>2100</v>
      </c>
    </row>
    <row r="14" spans="2:8" ht="15" thickBot="1" x14ac:dyDescent="0.35">
      <c r="B14" s="11"/>
      <c r="C14" s="6"/>
      <c r="D14" s="3" t="str">
        <f>IFERROR(VLOOKUP(C14,Planilha2!C:D,2,0),"")</f>
        <v/>
      </c>
      <c r="G14" s="7" t="s">
        <v>6</v>
      </c>
      <c r="H14" s="7">
        <v>7200</v>
      </c>
    </row>
    <row r="15" spans="2:8" ht="15" thickBot="1" x14ac:dyDescent="0.35">
      <c r="B15" s="11"/>
      <c r="C15" s="6"/>
      <c r="D15" s="3" t="str">
        <f>IFERROR(VLOOKUP(C15,Planilha2!C:D,2,0),"")</f>
        <v/>
      </c>
      <c r="G15" s="7" t="s">
        <v>7</v>
      </c>
      <c r="H15" s="7">
        <v>2400</v>
      </c>
    </row>
    <row r="16" spans="2:8" ht="15" thickBot="1" x14ac:dyDescent="0.35">
      <c r="B16" s="11"/>
      <c r="C16" s="6"/>
      <c r="D16" s="3" t="str">
        <f>IFERROR(VLOOKUP(C16,Planilha2!C:D,2,0),"")</f>
        <v/>
      </c>
      <c r="G16" s="7" t="s">
        <v>8</v>
      </c>
      <c r="H16" s="7">
        <v>4800</v>
      </c>
    </row>
    <row r="17" spans="2:8" ht="15" thickBot="1" x14ac:dyDescent="0.35">
      <c r="B17" s="11"/>
      <c r="C17" s="6"/>
      <c r="D17" s="3" t="str">
        <f>IFERROR(VLOOKUP(C17,Planilha2!C:D,2,0),"")</f>
        <v/>
      </c>
      <c r="G17" s="7" t="s">
        <v>9</v>
      </c>
      <c r="H17" s="7">
        <v>2450</v>
      </c>
    </row>
    <row r="18" spans="2:8" ht="15" thickBot="1" x14ac:dyDescent="0.35">
      <c r="B18" s="11"/>
      <c r="C18" s="6"/>
      <c r="D18" s="3" t="str">
        <f>IFERROR(VLOOKUP(C18,Planilha2!C:D,2,0),"")</f>
        <v/>
      </c>
      <c r="G18" s="7" t="s">
        <v>10</v>
      </c>
      <c r="H18" s="7">
        <v>4100</v>
      </c>
    </row>
    <row r="19" spans="2:8" ht="15" thickBot="1" x14ac:dyDescent="0.35">
      <c r="B19" s="11"/>
      <c r="C19" s="6"/>
      <c r="D19" s="3" t="str">
        <f>IFERROR(VLOOKUP(C19,Planilha2!C:D,2,0),"")</f>
        <v/>
      </c>
      <c r="G19" s="7" t="s">
        <v>11</v>
      </c>
      <c r="H19" s="7">
        <v>5350</v>
      </c>
    </row>
    <row r="20" spans="2:8" ht="15" thickBot="1" x14ac:dyDescent="0.35">
      <c r="B20" s="11"/>
      <c r="C20" s="6"/>
      <c r="D20" s="3" t="str">
        <f>IFERROR(VLOOKUP(C20,Planilha2!C:D,2,0),"")</f>
        <v/>
      </c>
      <c r="G20" s="7" t="s">
        <v>12</v>
      </c>
      <c r="H20" s="7">
        <v>2750</v>
      </c>
    </row>
    <row r="21" spans="2:8" ht="15" thickBot="1" x14ac:dyDescent="0.35">
      <c r="C21" s="4" t="s">
        <v>23</v>
      </c>
      <c r="D21" s="3">
        <f>SUM(D12:D20)</f>
        <v>0</v>
      </c>
      <c r="G21" s="7" t="s">
        <v>13</v>
      </c>
      <c r="H21" s="7">
        <v>5350</v>
      </c>
    </row>
    <row r="22" spans="2:8" x14ac:dyDescent="0.3">
      <c r="G22" s="7" t="s">
        <v>14</v>
      </c>
      <c r="H22" s="7">
        <v>500</v>
      </c>
    </row>
    <row r="23" spans="2:8" x14ac:dyDescent="0.3">
      <c r="G23" s="7" t="s">
        <v>15</v>
      </c>
      <c r="H23" s="7">
        <v>250</v>
      </c>
    </row>
    <row r="24" spans="2:8" x14ac:dyDescent="0.3">
      <c r="G24" s="7" t="s">
        <v>16</v>
      </c>
      <c r="H24" s="7">
        <v>400</v>
      </c>
    </row>
    <row r="25" spans="2:8" x14ac:dyDescent="0.3">
      <c r="G25" s="7" t="s">
        <v>17</v>
      </c>
      <c r="H25" s="7">
        <v>100</v>
      </c>
    </row>
    <row r="26" spans="2:8" x14ac:dyDescent="0.3">
      <c r="G26" s="7" t="s">
        <v>18</v>
      </c>
      <c r="H26" s="7">
        <v>500</v>
      </c>
    </row>
    <row r="27" spans="2:8" x14ac:dyDescent="0.3">
      <c r="G27" s="7" t="s">
        <v>19</v>
      </c>
      <c r="H27" s="7">
        <v>250</v>
      </c>
    </row>
    <row r="28" spans="2:8" x14ac:dyDescent="0.3">
      <c r="G28" s="7" t="s">
        <v>20</v>
      </c>
      <c r="H28" s="7">
        <v>400</v>
      </c>
    </row>
    <row r="29" spans="2:8" x14ac:dyDescent="0.3">
      <c r="G29" s="7" t="s">
        <v>21</v>
      </c>
      <c r="H29" s="7">
        <v>100</v>
      </c>
    </row>
  </sheetData>
  <mergeCells count="1">
    <mergeCell ref="B12:B20"/>
  </mergeCells>
  <conditionalFormatting sqref="D21">
    <cfRule type="cellIs" dxfId="3" priority="3" operator="lessThan">
      <formula>$D$9</formula>
    </cfRule>
    <cfRule type="cellIs" dxfId="2" priority="4" operator="greaterThan">
      <formula>$D$9</formula>
    </cfRule>
  </conditionalFormatting>
  <conditionalFormatting sqref="E9">
    <cfRule type="cellIs" dxfId="1" priority="1" operator="greaterThan">
      <formula>99</formula>
    </cfRule>
    <cfRule type="cellIs" dxfId="0" priority="2" operator="lessThan">
      <formula>0</formula>
    </cfRule>
  </conditionalFormatting>
  <dataValidations count="1">
    <dataValidation type="list" allowBlank="1" showInputMessage="1" showErrorMessage="1" sqref="C9" xr:uid="{287BEC3B-84FE-4B0A-95AC-2AA99C99ECB2}">
      <formula1>INDIRECT($B$9)</formula1>
    </dataValidation>
  </dataValidation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A821E87-75B8-47CE-A8C2-3595B9D9C839}">
          <x14:formula1>
            <xm:f>Planilha2!$I$1:$I$8</xm:f>
          </x14:formula1>
          <xm:sqref>B9</xm:sqref>
        </x14:dataValidation>
        <x14:dataValidation type="list" allowBlank="1" showInputMessage="1" showErrorMessage="1" xr:uid="{EE8DF21C-94CE-4776-8508-C5BCA7F35CE4}">
          <x14:formula1>
            <xm:f>Planilha2!$C$2:$C$22</xm:f>
          </x14:formula1>
          <xm:sqref>C12:C20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981C8-7520-4107-A396-B8F0990E08ED}">
  <dimension ref="C1:S387"/>
  <sheetViews>
    <sheetView zoomScaleNormal="100" workbookViewId="0">
      <selection activeCell="G16" sqref="G16"/>
    </sheetView>
  </sheetViews>
  <sheetFormatPr defaultRowHeight="14.4" x14ac:dyDescent="0.3"/>
  <cols>
    <col min="3" max="3" width="8.5546875" customWidth="1"/>
    <col min="5" max="5" width="12.6640625" customWidth="1"/>
    <col min="6" max="6" width="73.109375" bestFit="1" customWidth="1"/>
    <col min="7" max="7" width="17.44140625" customWidth="1"/>
    <col min="12" max="12" width="6.33203125" bestFit="1" customWidth="1"/>
    <col min="13" max="13" width="8.6640625" bestFit="1" customWidth="1"/>
    <col min="14" max="14" width="6.44140625" bestFit="1" customWidth="1"/>
    <col min="15" max="15" width="18.44140625" bestFit="1" customWidth="1"/>
    <col min="16" max="16" width="10.109375" bestFit="1" customWidth="1"/>
    <col min="17" max="17" width="10.88671875" bestFit="1" customWidth="1"/>
    <col min="18" max="18" width="11.88671875" bestFit="1" customWidth="1"/>
    <col min="19" max="19" width="21.109375" bestFit="1" customWidth="1"/>
  </cols>
  <sheetData>
    <row r="1" spans="3:19" x14ac:dyDescent="0.3">
      <c r="E1" s="9" t="s">
        <v>414</v>
      </c>
      <c r="F1" s="9" t="s">
        <v>422</v>
      </c>
      <c r="G1" s="9" t="s">
        <v>433</v>
      </c>
      <c r="I1" t="s">
        <v>25</v>
      </c>
      <c r="L1" t="s">
        <v>25</v>
      </c>
      <c r="M1" t="s">
        <v>27</v>
      </c>
      <c r="N1" t="s">
        <v>26</v>
      </c>
      <c r="O1" t="s">
        <v>415</v>
      </c>
      <c r="P1" t="s">
        <v>36</v>
      </c>
      <c r="Q1" t="s">
        <v>65</v>
      </c>
      <c r="R1" t="s">
        <v>89</v>
      </c>
      <c r="S1" t="s">
        <v>416</v>
      </c>
    </row>
    <row r="2" spans="3:19" x14ac:dyDescent="0.3">
      <c r="C2" t="s">
        <v>1</v>
      </c>
      <c r="D2">
        <v>2650</v>
      </c>
      <c r="E2" s="8" t="s">
        <v>25</v>
      </c>
      <c r="F2" s="10" t="s">
        <v>28</v>
      </c>
      <c r="G2" s="8">
        <v>8810</v>
      </c>
      <c r="I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35</v>
      </c>
      <c r="Q2" t="s">
        <v>64</v>
      </c>
      <c r="R2" t="s">
        <v>88</v>
      </c>
      <c r="S2" t="s">
        <v>93</v>
      </c>
    </row>
    <row r="3" spans="3:19" x14ac:dyDescent="0.3">
      <c r="C3" t="s">
        <v>2</v>
      </c>
      <c r="D3">
        <v>4400</v>
      </c>
      <c r="E3" s="8" t="s">
        <v>27</v>
      </c>
      <c r="F3" s="10" t="s">
        <v>29</v>
      </c>
      <c r="G3" s="8">
        <f>100+8660</f>
        <v>8760</v>
      </c>
      <c r="I3" t="s">
        <v>26</v>
      </c>
      <c r="L3" t="s">
        <v>33</v>
      </c>
      <c r="M3" t="s">
        <v>38</v>
      </c>
      <c r="N3" t="s">
        <v>34</v>
      </c>
      <c r="O3" t="s">
        <v>97</v>
      </c>
      <c r="P3" t="s">
        <v>37</v>
      </c>
      <c r="Q3" t="s">
        <v>67</v>
      </c>
      <c r="R3" t="s">
        <v>227</v>
      </c>
      <c r="S3" t="s">
        <v>107</v>
      </c>
    </row>
    <row r="4" spans="3:19" x14ac:dyDescent="0.3">
      <c r="C4" t="s">
        <v>3</v>
      </c>
      <c r="D4">
        <v>5700</v>
      </c>
      <c r="E4" s="8" t="s">
        <v>26</v>
      </c>
      <c r="F4" s="10" t="s">
        <v>30</v>
      </c>
      <c r="G4" s="8">
        <v>8170</v>
      </c>
      <c r="I4" t="s">
        <v>415</v>
      </c>
      <c r="L4" t="s">
        <v>40</v>
      </c>
      <c r="M4" t="s">
        <v>144</v>
      </c>
      <c r="N4" t="s">
        <v>39</v>
      </c>
      <c r="O4" t="s">
        <v>109</v>
      </c>
      <c r="P4" t="s">
        <v>42</v>
      </c>
      <c r="Q4" t="s">
        <v>70</v>
      </c>
      <c r="S4" t="s">
        <v>110</v>
      </c>
    </row>
    <row r="5" spans="3:19" x14ac:dyDescent="0.3">
      <c r="C5" t="s">
        <v>4</v>
      </c>
      <c r="D5">
        <v>5100</v>
      </c>
      <c r="E5" s="8" t="s">
        <v>32</v>
      </c>
      <c r="F5" s="10" t="s">
        <v>31</v>
      </c>
      <c r="G5" s="8">
        <v>7975</v>
      </c>
      <c r="I5" t="s">
        <v>36</v>
      </c>
      <c r="L5" t="s">
        <v>41</v>
      </c>
      <c r="M5" t="s">
        <v>153</v>
      </c>
      <c r="N5" t="s">
        <v>90</v>
      </c>
      <c r="O5" t="s">
        <v>115</v>
      </c>
      <c r="P5" t="s">
        <v>43</v>
      </c>
      <c r="Q5" t="s">
        <v>73</v>
      </c>
      <c r="S5" t="s">
        <v>125</v>
      </c>
    </row>
    <row r="6" spans="3:19" x14ac:dyDescent="0.3">
      <c r="C6" t="s">
        <v>5</v>
      </c>
      <c r="D6">
        <v>2100</v>
      </c>
      <c r="E6" s="8" t="s">
        <v>25</v>
      </c>
      <c r="F6" s="10" t="s">
        <v>33</v>
      </c>
      <c r="G6" s="8">
        <v>7180</v>
      </c>
      <c r="I6" t="s">
        <v>417</v>
      </c>
      <c r="M6" t="s">
        <v>168</v>
      </c>
      <c r="N6" t="s">
        <v>119</v>
      </c>
      <c r="O6" t="s">
        <v>118</v>
      </c>
      <c r="P6" t="s">
        <v>44</v>
      </c>
      <c r="Q6" t="s">
        <v>78</v>
      </c>
      <c r="S6" t="s">
        <v>130</v>
      </c>
    </row>
    <row r="7" spans="3:19" x14ac:dyDescent="0.3">
      <c r="C7" t="s">
        <v>6</v>
      </c>
      <c r="D7">
        <v>7200</v>
      </c>
      <c r="E7" s="8" t="s">
        <v>26</v>
      </c>
      <c r="F7" s="10" t="s">
        <v>34</v>
      </c>
      <c r="G7" s="8">
        <v>6715</v>
      </c>
      <c r="I7" t="s">
        <v>89</v>
      </c>
      <c r="M7" t="s">
        <v>177</v>
      </c>
      <c r="N7" t="s">
        <v>120</v>
      </c>
      <c r="O7" t="s">
        <v>121</v>
      </c>
      <c r="P7" t="s">
        <v>45</v>
      </c>
      <c r="Q7" t="s">
        <v>80</v>
      </c>
      <c r="S7" t="s">
        <v>132</v>
      </c>
    </row>
    <row r="8" spans="3:19" x14ac:dyDescent="0.3">
      <c r="C8" t="s">
        <v>7</v>
      </c>
      <c r="D8">
        <v>2400</v>
      </c>
      <c r="E8" s="8" t="s">
        <v>36</v>
      </c>
      <c r="F8" s="10" t="s">
        <v>35</v>
      </c>
      <c r="G8" s="8">
        <v>6480</v>
      </c>
      <c r="I8" t="s">
        <v>416</v>
      </c>
      <c r="M8" t="s">
        <v>261</v>
      </c>
      <c r="N8" t="s">
        <v>122</v>
      </c>
      <c r="O8" t="s">
        <v>123</v>
      </c>
      <c r="P8" t="s">
        <v>46</v>
      </c>
      <c r="Q8" t="s">
        <v>83</v>
      </c>
      <c r="S8" t="s">
        <v>133</v>
      </c>
    </row>
    <row r="9" spans="3:19" x14ac:dyDescent="0.3">
      <c r="C9" t="s">
        <v>8</v>
      </c>
      <c r="D9">
        <v>4800</v>
      </c>
      <c r="E9" s="8" t="s">
        <v>36</v>
      </c>
      <c r="F9" s="10" t="s">
        <v>37</v>
      </c>
      <c r="G9" s="8">
        <v>6460</v>
      </c>
      <c r="M9" t="s">
        <v>284</v>
      </c>
      <c r="N9" t="s">
        <v>128</v>
      </c>
      <c r="O9" t="s">
        <v>126</v>
      </c>
      <c r="P9" t="s">
        <v>47</v>
      </c>
      <c r="Q9" t="s">
        <v>85</v>
      </c>
      <c r="S9" t="s">
        <v>134</v>
      </c>
    </row>
    <row r="10" spans="3:19" x14ac:dyDescent="0.3">
      <c r="C10" t="s">
        <v>9</v>
      </c>
      <c r="D10">
        <v>2450</v>
      </c>
      <c r="E10" s="8" t="s">
        <v>27</v>
      </c>
      <c r="F10" s="10" t="s">
        <v>38</v>
      </c>
      <c r="G10" s="8">
        <v>6280</v>
      </c>
      <c r="M10" t="s">
        <v>293</v>
      </c>
      <c r="N10" t="s">
        <v>131</v>
      </c>
      <c r="O10" t="s">
        <v>162</v>
      </c>
      <c r="P10" t="s">
        <v>48</v>
      </c>
      <c r="Q10" t="s">
        <v>86</v>
      </c>
      <c r="S10" t="s">
        <v>135</v>
      </c>
    </row>
    <row r="11" spans="3:19" x14ac:dyDescent="0.3">
      <c r="C11" t="s">
        <v>10</v>
      </c>
      <c r="D11">
        <v>4100</v>
      </c>
      <c r="E11" s="8" t="s">
        <v>26</v>
      </c>
      <c r="F11" s="10" t="s">
        <v>39</v>
      </c>
      <c r="G11" s="8">
        <v>5665</v>
      </c>
      <c r="M11" t="s">
        <v>315</v>
      </c>
      <c r="N11" t="s">
        <v>193</v>
      </c>
      <c r="O11" t="s">
        <v>165</v>
      </c>
      <c r="P11" t="s">
        <v>49</v>
      </c>
      <c r="Q11" t="s">
        <v>87</v>
      </c>
      <c r="S11" t="s">
        <v>136</v>
      </c>
    </row>
    <row r="12" spans="3:19" x14ac:dyDescent="0.3">
      <c r="C12" t="s">
        <v>11</v>
      </c>
      <c r="D12">
        <v>5350</v>
      </c>
      <c r="E12" s="8" t="s">
        <v>25</v>
      </c>
      <c r="F12" s="10" t="s">
        <v>40</v>
      </c>
      <c r="G12" s="8">
        <v>5010</v>
      </c>
      <c r="M12" t="s">
        <v>333</v>
      </c>
      <c r="N12" t="s">
        <v>402</v>
      </c>
      <c r="O12" t="s">
        <v>204</v>
      </c>
      <c r="P12" t="s">
        <v>50</v>
      </c>
      <c r="Q12" t="s">
        <v>91</v>
      </c>
      <c r="S12" t="s">
        <v>137</v>
      </c>
    </row>
    <row r="13" spans="3:19" x14ac:dyDescent="0.3">
      <c r="C13" t="s">
        <v>12</v>
      </c>
      <c r="D13">
        <v>2750</v>
      </c>
      <c r="E13" s="8" t="s">
        <v>25</v>
      </c>
      <c r="F13" s="10" t="s">
        <v>41</v>
      </c>
      <c r="G13" s="8">
        <v>4980</v>
      </c>
      <c r="M13" t="s">
        <v>348</v>
      </c>
      <c r="O13" t="s">
        <v>218</v>
      </c>
      <c r="P13" t="s">
        <v>51</v>
      </c>
      <c r="Q13" t="s">
        <v>96</v>
      </c>
      <c r="S13" t="s">
        <v>138</v>
      </c>
    </row>
    <row r="14" spans="3:19" x14ac:dyDescent="0.3">
      <c r="C14" t="s">
        <v>13</v>
      </c>
      <c r="D14">
        <v>5350</v>
      </c>
      <c r="E14" s="8" t="s">
        <v>36</v>
      </c>
      <c r="F14" s="10" t="s">
        <v>42</v>
      </c>
      <c r="G14" s="8">
        <v>4950</v>
      </c>
      <c r="M14" t="s">
        <v>389</v>
      </c>
      <c r="O14" t="s">
        <v>229</v>
      </c>
      <c r="P14" t="s">
        <v>52</v>
      </c>
      <c r="Q14" t="s">
        <v>101</v>
      </c>
      <c r="S14" t="s">
        <v>139</v>
      </c>
    </row>
    <row r="15" spans="3:19" x14ac:dyDescent="0.3">
      <c r="C15" t="s">
        <v>14</v>
      </c>
      <c r="D15">
        <v>500</v>
      </c>
      <c r="E15" s="8" t="s">
        <v>36</v>
      </c>
      <c r="F15" s="10" t="s">
        <v>43</v>
      </c>
      <c r="G15" s="8">
        <v>4510</v>
      </c>
      <c r="O15" t="s">
        <v>248</v>
      </c>
      <c r="P15" t="s">
        <v>53</v>
      </c>
      <c r="Q15" t="s">
        <v>102</v>
      </c>
      <c r="S15" t="s">
        <v>140</v>
      </c>
    </row>
    <row r="16" spans="3:19" x14ac:dyDescent="0.3">
      <c r="C16" t="s">
        <v>15</v>
      </c>
      <c r="D16">
        <v>250</v>
      </c>
      <c r="E16" s="8" t="s">
        <v>36</v>
      </c>
      <c r="F16" s="10" t="s">
        <v>44</v>
      </c>
      <c r="G16" s="8">
        <v>4480</v>
      </c>
      <c r="O16" t="s">
        <v>253</v>
      </c>
      <c r="P16" t="s">
        <v>54</v>
      </c>
      <c r="Q16" t="s">
        <v>106</v>
      </c>
      <c r="S16" t="s">
        <v>145</v>
      </c>
    </row>
    <row r="17" spans="3:19" x14ac:dyDescent="0.3">
      <c r="C17" t="s">
        <v>16</v>
      </c>
      <c r="D17">
        <v>400</v>
      </c>
      <c r="E17" s="8" t="s">
        <v>36</v>
      </c>
      <c r="F17" s="10" t="s">
        <v>45</v>
      </c>
      <c r="G17" s="8">
        <v>3930</v>
      </c>
      <c r="O17" t="s">
        <v>257</v>
      </c>
      <c r="P17" t="s">
        <v>55</v>
      </c>
      <c r="Q17" t="s">
        <v>112</v>
      </c>
      <c r="S17" t="s">
        <v>146</v>
      </c>
    </row>
    <row r="18" spans="3:19" x14ac:dyDescent="0.3">
      <c r="C18" t="s">
        <v>17</v>
      </c>
      <c r="D18">
        <v>100</v>
      </c>
      <c r="E18" s="8" t="s">
        <v>36</v>
      </c>
      <c r="F18" s="10" t="s">
        <v>46</v>
      </c>
      <c r="G18" s="8">
        <v>3680</v>
      </c>
      <c r="O18" t="s">
        <v>260</v>
      </c>
      <c r="P18" t="s">
        <v>56</v>
      </c>
      <c r="Q18" t="s">
        <v>113</v>
      </c>
      <c r="S18" t="s">
        <v>147</v>
      </c>
    </row>
    <row r="19" spans="3:19" x14ac:dyDescent="0.3">
      <c r="C19" t="s">
        <v>18</v>
      </c>
      <c r="D19">
        <v>500</v>
      </c>
      <c r="E19" s="8" t="s">
        <v>36</v>
      </c>
      <c r="F19" s="10" t="s">
        <v>47</v>
      </c>
      <c r="G19" s="8">
        <v>3480</v>
      </c>
      <c r="O19" t="s">
        <v>262</v>
      </c>
      <c r="P19" t="s">
        <v>57</v>
      </c>
      <c r="Q19" t="s">
        <v>117</v>
      </c>
      <c r="S19" t="s">
        <v>149</v>
      </c>
    </row>
    <row r="20" spans="3:19" x14ac:dyDescent="0.3">
      <c r="C20" t="s">
        <v>19</v>
      </c>
      <c r="D20">
        <v>250</v>
      </c>
      <c r="E20" s="8" t="s">
        <v>36</v>
      </c>
      <c r="F20" s="10" t="s">
        <v>48</v>
      </c>
      <c r="G20" s="8">
        <v>3430</v>
      </c>
      <c r="O20" t="s">
        <v>265</v>
      </c>
      <c r="P20" t="s">
        <v>58</v>
      </c>
      <c r="Q20" t="s">
        <v>124</v>
      </c>
      <c r="S20" t="s">
        <v>150</v>
      </c>
    </row>
    <row r="21" spans="3:19" x14ac:dyDescent="0.3">
      <c r="C21" t="s">
        <v>20</v>
      </c>
      <c r="D21">
        <v>400</v>
      </c>
      <c r="E21" s="8" t="s">
        <v>36</v>
      </c>
      <c r="F21" s="10" t="s">
        <v>49</v>
      </c>
      <c r="G21" s="8">
        <v>3130</v>
      </c>
      <c r="O21" t="s">
        <v>281</v>
      </c>
      <c r="P21" t="s">
        <v>59</v>
      </c>
      <c r="Q21" t="s">
        <v>127</v>
      </c>
      <c r="S21" t="s">
        <v>151</v>
      </c>
    </row>
    <row r="22" spans="3:19" x14ac:dyDescent="0.3">
      <c r="C22" t="s">
        <v>21</v>
      </c>
      <c r="D22">
        <v>100</v>
      </c>
      <c r="E22" s="8" t="s">
        <v>36</v>
      </c>
      <c r="F22" s="10" t="s">
        <v>50</v>
      </c>
      <c r="G22" s="8">
        <v>3080</v>
      </c>
      <c r="O22" t="s">
        <v>283</v>
      </c>
      <c r="P22" t="s">
        <v>60</v>
      </c>
      <c r="Q22" t="s">
        <v>129</v>
      </c>
      <c r="S22" t="s">
        <v>154</v>
      </c>
    </row>
    <row r="23" spans="3:19" x14ac:dyDescent="0.3">
      <c r="E23" s="8" t="s">
        <v>36</v>
      </c>
      <c r="F23" s="10" t="s">
        <v>51</v>
      </c>
      <c r="G23" s="8">
        <v>3030</v>
      </c>
      <c r="O23" t="s">
        <v>285</v>
      </c>
      <c r="P23" t="s">
        <v>61</v>
      </c>
      <c r="Q23" t="s">
        <v>141</v>
      </c>
      <c r="S23" t="s">
        <v>155</v>
      </c>
    </row>
    <row r="24" spans="3:19" x14ac:dyDescent="0.3">
      <c r="E24" s="8" t="s">
        <v>36</v>
      </c>
      <c r="F24" s="10" t="s">
        <v>52</v>
      </c>
      <c r="G24" s="8">
        <v>2980</v>
      </c>
      <c r="O24" t="s">
        <v>286</v>
      </c>
      <c r="P24" t="s">
        <v>62</v>
      </c>
      <c r="Q24" t="s">
        <v>142</v>
      </c>
      <c r="S24" t="s">
        <v>156</v>
      </c>
    </row>
    <row r="25" spans="3:19" x14ac:dyDescent="0.3">
      <c r="E25" s="8" t="s">
        <v>36</v>
      </c>
      <c r="F25" s="10" t="s">
        <v>53</v>
      </c>
      <c r="G25" s="8">
        <v>2980</v>
      </c>
      <c r="O25" t="s">
        <v>295</v>
      </c>
      <c r="P25" t="s">
        <v>63</v>
      </c>
      <c r="Q25" t="s">
        <v>143</v>
      </c>
      <c r="S25" t="s">
        <v>157</v>
      </c>
    </row>
    <row r="26" spans="3:19" x14ac:dyDescent="0.3">
      <c r="E26" s="8" t="s">
        <v>36</v>
      </c>
      <c r="F26" s="10" t="s">
        <v>54</v>
      </c>
      <c r="G26" s="8">
        <v>2980</v>
      </c>
      <c r="O26" t="s">
        <v>300</v>
      </c>
      <c r="P26" t="s">
        <v>66</v>
      </c>
      <c r="Q26" t="s">
        <v>161</v>
      </c>
      <c r="S26" t="s">
        <v>158</v>
      </c>
    </row>
    <row r="27" spans="3:19" x14ac:dyDescent="0.3">
      <c r="E27" s="8" t="s">
        <v>36</v>
      </c>
      <c r="F27" s="10" t="s">
        <v>55</v>
      </c>
      <c r="G27" s="8">
        <v>2930</v>
      </c>
      <c r="O27" t="s">
        <v>301</v>
      </c>
      <c r="P27" t="s">
        <v>68</v>
      </c>
      <c r="Q27" t="s">
        <v>167</v>
      </c>
      <c r="S27" t="s">
        <v>159</v>
      </c>
    </row>
    <row r="28" spans="3:19" x14ac:dyDescent="0.3">
      <c r="E28" s="8" t="s">
        <v>36</v>
      </c>
      <c r="F28" s="10" t="s">
        <v>56</v>
      </c>
      <c r="G28" s="8">
        <v>2930</v>
      </c>
      <c r="O28" t="s">
        <v>303</v>
      </c>
      <c r="P28" t="s">
        <v>69</v>
      </c>
      <c r="Q28" t="s">
        <v>241</v>
      </c>
      <c r="S28" t="s">
        <v>160</v>
      </c>
    </row>
    <row r="29" spans="3:19" x14ac:dyDescent="0.3">
      <c r="E29" s="8" t="s">
        <v>36</v>
      </c>
      <c r="F29" s="10" t="s">
        <v>57</v>
      </c>
      <c r="G29" s="8">
        <v>2780</v>
      </c>
      <c r="O29" t="s">
        <v>305</v>
      </c>
      <c r="P29" t="s">
        <v>71</v>
      </c>
      <c r="Q29" t="s">
        <v>339</v>
      </c>
      <c r="S29" t="s">
        <v>163</v>
      </c>
    </row>
    <row r="30" spans="3:19" x14ac:dyDescent="0.3">
      <c r="E30" s="8" t="s">
        <v>36</v>
      </c>
      <c r="F30" s="10" t="s">
        <v>58</v>
      </c>
      <c r="G30" s="8">
        <v>2680</v>
      </c>
      <c r="O30" t="s">
        <v>306</v>
      </c>
      <c r="P30" t="s">
        <v>72</v>
      </c>
      <c r="Q30" t="s">
        <v>395</v>
      </c>
      <c r="S30" t="s">
        <v>164</v>
      </c>
    </row>
    <row r="31" spans="3:19" x14ac:dyDescent="0.3">
      <c r="E31" s="8" t="s">
        <v>36</v>
      </c>
      <c r="F31" s="10" t="s">
        <v>59</v>
      </c>
      <c r="G31" s="8">
        <v>2630</v>
      </c>
      <c r="O31" t="s">
        <v>313</v>
      </c>
      <c r="P31" t="s">
        <v>74</v>
      </c>
      <c r="S31" t="s">
        <v>166</v>
      </c>
    </row>
    <row r="32" spans="3:19" x14ac:dyDescent="0.3">
      <c r="E32" s="8" t="s">
        <v>36</v>
      </c>
      <c r="F32" s="10" t="s">
        <v>60</v>
      </c>
      <c r="G32" s="8">
        <v>2630</v>
      </c>
      <c r="O32" t="s">
        <v>318</v>
      </c>
      <c r="P32" t="s">
        <v>75</v>
      </c>
      <c r="S32" t="s">
        <v>169</v>
      </c>
    </row>
    <row r="33" spans="5:19" x14ac:dyDescent="0.3">
      <c r="E33" s="8" t="s">
        <v>36</v>
      </c>
      <c r="F33" s="10" t="s">
        <v>61</v>
      </c>
      <c r="G33" s="8">
        <v>2580</v>
      </c>
      <c r="O33" t="s">
        <v>320</v>
      </c>
      <c r="P33" t="s">
        <v>76</v>
      </c>
      <c r="S33" t="s">
        <v>170</v>
      </c>
    </row>
    <row r="34" spans="5:19" x14ac:dyDescent="0.3">
      <c r="E34" s="8" t="s">
        <v>36</v>
      </c>
      <c r="F34" s="10" t="s">
        <v>62</v>
      </c>
      <c r="G34" s="8">
        <v>2480</v>
      </c>
      <c r="O34" t="s">
        <v>321</v>
      </c>
      <c r="P34" t="s">
        <v>77</v>
      </c>
      <c r="S34" t="s">
        <v>171</v>
      </c>
    </row>
    <row r="35" spans="5:19" x14ac:dyDescent="0.3">
      <c r="E35" s="8" t="s">
        <v>36</v>
      </c>
      <c r="F35" s="10" t="s">
        <v>63</v>
      </c>
      <c r="G35" s="8">
        <v>2380</v>
      </c>
      <c r="O35" t="s">
        <v>324</v>
      </c>
      <c r="P35" t="s">
        <v>79</v>
      </c>
      <c r="S35" t="s">
        <v>172</v>
      </c>
    </row>
    <row r="36" spans="5:19" x14ac:dyDescent="0.3">
      <c r="E36" s="8" t="s">
        <v>65</v>
      </c>
      <c r="F36" s="10" t="s">
        <v>64</v>
      </c>
      <c r="G36" s="8">
        <v>2245</v>
      </c>
      <c r="O36" t="s">
        <v>325</v>
      </c>
      <c r="P36" t="s">
        <v>81</v>
      </c>
      <c r="S36" t="s">
        <v>173</v>
      </c>
    </row>
    <row r="37" spans="5:19" x14ac:dyDescent="0.3">
      <c r="E37" s="8" t="s">
        <v>36</v>
      </c>
      <c r="F37" s="10" t="s">
        <v>66</v>
      </c>
      <c r="G37" s="8">
        <v>2330</v>
      </c>
      <c r="O37" t="s">
        <v>326</v>
      </c>
      <c r="P37" t="s">
        <v>82</v>
      </c>
      <c r="S37" t="s">
        <v>174</v>
      </c>
    </row>
    <row r="38" spans="5:19" x14ac:dyDescent="0.3">
      <c r="E38" s="8" t="s">
        <v>65</v>
      </c>
      <c r="F38" s="10" t="s">
        <v>67</v>
      </c>
      <c r="G38" s="8">
        <v>2265</v>
      </c>
      <c r="O38" t="s">
        <v>327</v>
      </c>
      <c r="P38" t="s">
        <v>84</v>
      </c>
      <c r="S38" t="s">
        <v>176</v>
      </c>
    </row>
    <row r="39" spans="5:19" x14ac:dyDescent="0.3">
      <c r="E39" s="8" t="s">
        <v>36</v>
      </c>
      <c r="F39" s="10" t="s">
        <v>68</v>
      </c>
      <c r="G39" s="8">
        <v>2180</v>
      </c>
      <c r="O39" t="s">
        <v>331</v>
      </c>
      <c r="P39" t="s">
        <v>92</v>
      </c>
      <c r="S39" t="s">
        <v>178</v>
      </c>
    </row>
    <row r="40" spans="5:19" x14ac:dyDescent="0.3">
      <c r="E40" s="8" t="s">
        <v>36</v>
      </c>
      <c r="F40" s="10" t="s">
        <v>69</v>
      </c>
      <c r="G40" s="8">
        <v>2180</v>
      </c>
      <c r="O40" t="s">
        <v>337</v>
      </c>
      <c r="P40" t="s">
        <v>95</v>
      </c>
      <c r="S40" t="s">
        <v>179</v>
      </c>
    </row>
    <row r="41" spans="5:19" x14ac:dyDescent="0.3">
      <c r="E41" s="8" t="s">
        <v>65</v>
      </c>
      <c r="F41" s="10" t="s">
        <v>70</v>
      </c>
      <c r="G41" s="8">
        <v>2160</v>
      </c>
      <c r="O41" t="s">
        <v>338</v>
      </c>
      <c r="P41" t="s">
        <v>98</v>
      </c>
      <c r="S41" t="s">
        <v>180</v>
      </c>
    </row>
    <row r="42" spans="5:19" x14ac:dyDescent="0.3">
      <c r="E42" s="8" t="s">
        <v>36</v>
      </c>
      <c r="F42" s="10" t="s">
        <v>71</v>
      </c>
      <c r="G42" s="8">
        <v>2130</v>
      </c>
      <c r="O42" t="s">
        <v>340</v>
      </c>
      <c r="P42" t="s">
        <v>99</v>
      </c>
      <c r="S42" t="s">
        <v>181</v>
      </c>
    </row>
    <row r="43" spans="5:19" x14ac:dyDescent="0.3">
      <c r="E43" s="8" t="s">
        <v>36</v>
      </c>
      <c r="F43" s="10" t="s">
        <v>72</v>
      </c>
      <c r="G43" s="8">
        <v>2080</v>
      </c>
      <c r="O43" t="s">
        <v>342</v>
      </c>
      <c r="P43" t="s">
        <v>100</v>
      </c>
      <c r="S43" t="s">
        <v>182</v>
      </c>
    </row>
    <row r="44" spans="5:19" x14ac:dyDescent="0.3">
      <c r="E44" s="8" t="s">
        <v>65</v>
      </c>
      <c r="F44" s="10" t="s">
        <v>73</v>
      </c>
      <c r="G44" s="8">
        <v>2030</v>
      </c>
      <c r="O44" t="s">
        <v>343</v>
      </c>
      <c r="P44" t="s">
        <v>103</v>
      </c>
      <c r="S44" t="s">
        <v>183</v>
      </c>
    </row>
    <row r="45" spans="5:19" x14ac:dyDescent="0.3">
      <c r="E45" s="8" t="s">
        <v>36</v>
      </c>
      <c r="F45" s="10" t="s">
        <v>74</v>
      </c>
      <c r="G45" s="8">
        <v>2030</v>
      </c>
      <c r="O45" t="s">
        <v>345</v>
      </c>
      <c r="P45" t="s">
        <v>104</v>
      </c>
      <c r="S45" t="s">
        <v>184</v>
      </c>
    </row>
    <row r="46" spans="5:19" x14ac:dyDescent="0.3">
      <c r="E46" s="8" t="s">
        <v>36</v>
      </c>
      <c r="F46" s="10" t="s">
        <v>75</v>
      </c>
      <c r="G46" s="8">
        <v>1960</v>
      </c>
      <c r="O46" t="s">
        <v>347</v>
      </c>
      <c r="P46" t="s">
        <v>105</v>
      </c>
      <c r="S46" t="s">
        <v>185</v>
      </c>
    </row>
    <row r="47" spans="5:19" x14ac:dyDescent="0.3">
      <c r="E47" s="8" t="s">
        <v>36</v>
      </c>
      <c r="F47" s="10" t="s">
        <v>76</v>
      </c>
      <c r="G47" s="8">
        <v>1930</v>
      </c>
      <c r="O47" t="s">
        <v>349</v>
      </c>
      <c r="P47" t="s">
        <v>108</v>
      </c>
      <c r="S47" t="s">
        <v>186</v>
      </c>
    </row>
    <row r="48" spans="5:19" x14ac:dyDescent="0.3">
      <c r="E48" s="8" t="s">
        <v>36</v>
      </c>
      <c r="F48" s="10" t="s">
        <v>77</v>
      </c>
      <c r="G48" s="8">
        <v>1930</v>
      </c>
      <c r="O48" t="s">
        <v>350</v>
      </c>
      <c r="P48" t="s">
        <v>111</v>
      </c>
      <c r="S48" t="s">
        <v>187</v>
      </c>
    </row>
    <row r="49" spans="5:19" x14ac:dyDescent="0.3">
      <c r="E49" s="8" t="s">
        <v>65</v>
      </c>
      <c r="F49" s="10" t="s">
        <v>78</v>
      </c>
      <c r="G49" s="8">
        <v>1900</v>
      </c>
      <c r="O49" t="s">
        <v>352</v>
      </c>
      <c r="P49" t="s">
        <v>114</v>
      </c>
      <c r="S49" t="s">
        <v>188</v>
      </c>
    </row>
    <row r="50" spans="5:19" x14ac:dyDescent="0.3">
      <c r="E50" s="8" t="s">
        <v>36</v>
      </c>
      <c r="F50" s="10" t="s">
        <v>79</v>
      </c>
      <c r="G50" s="8">
        <v>1880</v>
      </c>
      <c r="O50" t="s">
        <v>353</v>
      </c>
      <c r="P50" t="s">
        <v>116</v>
      </c>
      <c r="S50" t="s">
        <v>189</v>
      </c>
    </row>
    <row r="51" spans="5:19" x14ac:dyDescent="0.3">
      <c r="E51" s="8" t="s">
        <v>65</v>
      </c>
      <c r="F51" s="10" t="s">
        <v>80</v>
      </c>
      <c r="G51" s="8">
        <v>1855</v>
      </c>
      <c r="O51" t="s">
        <v>354</v>
      </c>
      <c r="P51" t="s">
        <v>148</v>
      </c>
      <c r="S51" t="s">
        <v>190</v>
      </c>
    </row>
    <row r="52" spans="5:19" x14ac:dyDescent="0.3">
      <c r="E52" s="8" t="s">
        <v>36</v>
      </c>
      <c r="F52" s="10" t="s">
        <v>81</v>
      </c>
      <c r="G52" s="8">
        <v>1780</v>
      </c>
      <c r="O52" t="s">
        <v>358</v>
      </c>
      <c r="P52" t="s">
        <v>152</v>
      </c>
      <c r="S52" t="s">
        <v>191</v>
      </c>
    </row>
    <row r="53" spans="5:19" x14ac:dyDescent="0.3">
      <c r="E53" s="8" t="s">
        <v>36</v>
      </c>
      <c r="F53" s="10" t="s">
        <v>82</v>
      </c>
      <c r="G53" s="8">
        <v>1780</v>
      </c>
      <c r="O53" t="s">
        <v>362</v>
      </c>
      <c r="P53" t="s">
        <v>175</v>
      </c>
      <c r="S53" t="s">
        <v>192</v>
      </c>
    </row>
    <row r="54" spans="5:19" x14ac:dyDescent="0.3">
      <c r="E54" s="8" t="s">
        <v>65</v>
      </c>
      <c r="F54" s="10" t="s">
        <v>83</v>
      </c>
      <c r="G54" s="8">
        <v>1755</v>
      </c>
      <c r="O54" t="s">
        <v>366</v>
      </c>
      <c r="P54" t="s">
        <v>332</v>
      </c>
      <c r="S54" t="s">
        <v>194</v>
      </c>
    </row>
    <row r="55" spans="5:19" x14ac:dyDescent="0.3">
      <c r="E55" s="8" t="s">
        <v>36</v>
      </c>
      <c r="F55" s="10" t="s">
        <v>84</v>
      </c>
      <c r="G55" s="8">
        <v>1680</v>
      </c>
      <c r="O55" t="s">
        <v>369</v>
      </c>
      <c r="P55" t="s">
        <v>388</v>
      </c>
      <c r="S55" t="s">
        <v>195</v>
      </c>
    </row>
    <row r="56" spans="5:19" x14ac:dyDescent="0.3">
      <c r="E56" s="8" t="s">
        <v>65</v>
      </c>
      <c r="F56" s="10" t="s">
        <v>85</v>
      </c>
      <c r="G56" s="8">
        <v>1660</v>
      </c>
      <c r="O56" t="s">
        <v>370</v>
      </c>
      <c r="S56" t="s">
        <v>196</v>
      </c>
    </row>
    <row r="57" spans="5:19" x14ac:dyDescent="0.3">
      <c r="E57" s="8" t="s">
        <v>65</v>
      </c>
      <c r="F57" s="10" t="s">
        <v>86</v>
      </c>
      <c r="G57" s="8">
        <v>1630</v>
      </c>
      <c r="O57" t="s">
        <v>371</v>
      </c>
      <c r="S57" t="s">
        <v>197</v>
      </c>
    </row>
    <row r="58" spans="5:19" x14ac:dyDescent="0.3">
      <c r="E58" s="8" t="s">
        <v>65</v>
      </c>
      <c r="F58" s="10" t="s">
        <v>87</v>
      </c>
      <c r="G58" s="8">
        <v>1550</v>
      </c>
      <c r="O58" t="s">
        <v>372</v>
      </c>
      <c r="S58" t="s">
        <v>198</v>
      </c>
    </row>
    <row r="59" spans="5:19" x14ac:dyDescent="0.3">
      <c r="E59" s="8" t="s">
        <v>89</v>
      </c>
      <c r="F59" s="10" t="s">
        <v>88</v>
      </c>
      <c r="G59" s="8">
        <v>1550</v>
      </c>
      <c r="O59" t="s">
        <v>374</v>
      </c>
      <c r="S59" t="s">
        <v>199</v>
      </c>
    </row>
    <row r="60" spans="5:19" x14ac:dyDescent="0.3">
      <c r="E60" s="8" t="s">
        <v>26</v>
      </c>
      <c r="F60" s="10" t="s">
        <v>90</v>
      </c>
      <c r="G60" s="8">
        <v>1510</v>
      </c>
      <c r="O60" t="s">
        <v>375</v>
      </c>
      <c r="S60" t="s">
        <v>200</v>
      </c>
    </row>
    <row r="61" spans="5:19" x14ac:dyDescent="0.3">
      <c r="E61" s="8" t="s">
        <v>65</v>
      </c>
      <c r="F61" s="10" t="s">
        <v>91</v>
      </c>
      <c r="G61" s="8">
        <v>1505</v>
      </c>
      <c r="O61" t="s">
        <v>376</v>
      </c>
      <c r="S61" t="s">
        <v>201</v>
      </c>
    </row>
    <row r="62" spans="5:19" x14ac:dyDescent="0.3">
      <c r="E62" s="8" t="s">
        <v>36</v>
      </c>
      <c r="F62" s="10" t="s">
        <v>92</v>
      </c>
      <c r="G62" s="8">
        <v>1480</v>
      </c>
      <c r="O62" t="s">
        <v>377</v>
      </c>
      <c r="S62" t="s">
        <v>202</v>
      </c>
    </row>
    <row r="63" spans="5:19" x14ac:dyDescent="0.3">
      <c r="E63" s="8" t="s">
        <v>94</v>
      </c>
      <c r="F63" s="10" t="s">
        <v>93</v>
      </c>
      <c r="G63" s="8">
        <v>1480</v>
      </c>
      <c r="O63" t="s">
        <v>379</v>
      </c>
      <c r="S63" t="s">
        <v>203</v>
      </c>
    </row>
    <row r="64" spans="5:19" x14ac:dyDescent="0.3">
      <c r="E64" s="8" t="s">
        <v>36</v>
      </c>
      <c r="F64" s="10" t="s">
        <v>95</v>
      </c>
      <c r="G64" s="8">
        <v>1430</v>
      </c>
      <c r="O64" t="s">
        <v>380</v>
      </c>
      <c r="S64" t="s">
        <v>205</v>
      </c>
    </row>
    <row r="65" spans="5:19" x14ac:dyDescent="0.3">
      <c r="E65" s="8" t="s">
        <v>65</v>
      </c>
      <c r="F65" s="10" t="s">
        <v>96</v>
      </c>
      <c r="G65" s="8">
        <v>1430</v>
      </c>
      <c r="O65" t="s">
        <v>381</v>
      </c>
      <c r="S65" t="s">
        <v>206</v>
      </c>
    </row>
    <row r="66" spans="5:19" x14ac:dyDescent="0.3">
      <c r="E66" s="8" t="s">
        <v>32</v>
      </c>
      <c r="F66" s="10" t="s">
        <v>97</v>
      </c>
      <c r="G66" s="8">
        <v>1410</v>
      </c>
      <c r="O66" t="s">
        <v>382</v>
      </c>
      <c r="S66" t="s">
        <v>207</v>
      </c>
    </row>
    <row r="67" spans="5:19" x14ac:dyDescent="0.3">
      <c r="E67" s="8" t="s">
        <v>36</v>
      </c>
      <c r="F67" s="10" t="s">
        <v>98</v>
      </c>
      <c r="G67" s="8">
        <v>1380</v>
      </c>
      <c r="O67" t="s">
        <v>383</v>
      </c>
      <c r="S67" t="s">
        <v>208</v>
      </c>
    </row>
    <row r="68" spans="5:19" x14ac:dyDescent="0.3">
      <c r="E68" s="8" t="s">
        <v>36</v>
      </c>
      <c r="F68" s="10" t="s">
        <v>99</v>
      </c>
      <c r="G68" s="8">
        <v>1380</v>
      </c>
      <c r="O68" t="s">
        <v>386</v>
      </c>
      <c r="S68" t="s">
        <v>209</v>
      </c>
    </row>
    <row r="69" spans="5:19" x14ac:dyDescent="0.3">
      <c r="E69" s="8" t="s">
        <v>36</v>
      </c>
      <c r="F69" s="10" t="s">
        <v>100</v>
      </c>
      <c r="G69" s="8">
        <v>1380</v>
      </c>
      <c r="O69" t="s">
        <v>387</v>
      </c>
      <c r="S69" t="s">
        <v>210</v>
      </c>
    </row>
    <row r="70" spans="5:19" x14ac:dyDescent="0.3">
      <c r="E70" s="8" t="s">
        <v>65</v>
      </c>
      <c r="F70" s="10" t="s">
        <v>101</v>
      </c>
      <c r="G70" s="8">
        <v>1350</v>
      </c>
      <c r="O70" t="s">
        <v>390</v>
      </c>
      <c r="S70" t="s">
        <v>211</v>
      </c>
    </row>
    <row r="71" spans="5:19" x14ac:dyDescent="0.3">
      <c r="E71" s="8" t="s">
        <v>65</v>
      </c>
      <c r="F71" s="10" t="s">
        <v>102</v>
      </c>
      <c r="G71" s="8">
        <v>1410</v>
      </c>
      <c r="O71" t="s">
        <v>394</v>
      </c>
      <c r="S71" t="s">
        <v>212</v>
      </c>
    </row>
    <row r="72" spans="5:19" x14ac:dyDescent="0.3">
      <c r="E72" s="8" t="s">
        <v>36</v>
      </c>
      <c r="F72" s="10" t="s">
        <v>103</v>
      </c>
      <c r="G72" s="8">
        <v>1280</v>
      </c>
      <c r="O72" t="s">
        <v>396</v>
      </c>
      <c r="S72" t="s">
        <v>213</v>
      </c>
    </row>
    <row r="73" spans="5:19" x14ac:dyDescent="0.3">
      <c r="E73" s="8" t="s">
        <v>36</v>
      </c>
      <c r="F73" s="10" t="s">
        <v>104</v>
      </c>
      <c r="G73" s="8">
        <v>1230</v>
      </c>
      <c r="O73" t="s">
        <v>397</v>
      </c>
      <c r="S73" t="s">
        <v>214</v>
      </c>
    </row>
    <row r="74" spans="5:19" x14ac:dyDescent="0.3">
      <c r="E74" s="8" t="s">
        <v>36</v>
      </c>
      <c r="F74" s="10" t="s">
        <v>105</v>
      </c>
      <c r="G74" s="8">
        <v>1230</v>
      </c>
      <c r="O74" t="s">
        <v>398</v>
      </c>
      <c r="S74" t="s">
        <v>215</v>
      </c>
    </row>
    <row r="75" spans="5:19" x14ac:dyDescent="0.3">
      <c r="E75" s="8" t="s">
        <v>65</v>
      </c>
      <c r="F75" s="10" t="s">
        <v>106</v>
      </c>
      <c r="G75" s="8">
        <v>1200</v>
      </c>
      <c r="O75" t="s">
        <v>399</v>
      </c>
      <c r="S75" t="s">
        <v>216</v>
      </c>
    </row>
    <row r="76" spans="5:19" x14ac:dyDescent="0.3">
      <c r="E76" s="8" t="s">
        <v>94</v>
      </c>
      <c r="F76" s="10" t="s">
        <v>107</v>
      </c>
      <c r="G76" s="8">
        <v>1160</v>
      </c>
      <c r="O76" t="s">
        <v>400</v>
      </c>
      <c r="S76" t="s">
        <v>217</v>
      </c>
    </row>
    <row r="77" spans="5:19" x14ac:dyDescent="0.3">
      <c r="E77" s="8" t="s">
        <v>36</v>
      </c>
      <c r="F77" s="10" t="s">
        <v>108</v>
      </c>
      <c r="G77" s="8">
        <v>1130</v>
      </c>
      <c r="O77" t="s">
        <v>403</v>
      </c>
      <c r="S77" t="s">
        <v>219</v>
      </c>
    </row>
    <row r="78" spans="5:19" x14ac:dyDescent="0.3">
      <c r="E78" s="8" t="s">
        <v>32</v>
      </c>
      <c r="F78" s="10" t="s">
        <v>109</v>
      </c>
      <c r="G78" s="8">
        <v>1130</v>
      </c>
      <c r="O78" t="s">
        <v>404</v>
      </c>
      <c r="S78" t="s">
        <v>220</v>
      </c>
    </row>
    <row r="79" spans="5:19" x14ac:dyDescent="0.3">
      <c r="E79" s="8" t="s">
        <v>94</v>
      </c>
      <c r="F79" s="10" t="s">
        <v>110</v>
      </c>
      <c r="G79" s="8">
        <v>1130</v>
      </c>
      <c r="O79" t="s">
        <v>405</v>
      </c>
      <c r="S79" t="s">
        <v>221</v>
      </c>
    </row>
    <row r="80" spans="5:19" x14ac:dyDescent="0.3">
      <c r="E80" s="8" t="s">
        <v>36</v>
      </c>
      <c r="F80" s="10" t="s">
        <v>111</v>
      </c>
      <c r="G80" s="8">
        <v>1130</v>
      </c>
      <c r="O80" t="s">
        <v>407</v>
      </c>
      <c r="S80" t="s">
        <v>222</v>
      </c>
    </row>
    <row r="81" spans="5:19" x14ac:dyDescent="0.3">
      <c r="E81" s="8" t="s">
        <v>65</v>
      </c>
      <c r="F81" s="10" t="s">
        <v>112</v>
      </c>
      <c r="G81" s="8">
        <f>500+1110</f>
        <v>1610</v>
      </c>
      <c r="O81" t="s">
        <v>408</v>
      </c>
      <c r="S81" t="s">
        <v>223</v>
      </c>
    </row>
    <row r="82" spans="5:19" x14ac:dyDescent="0.3">
      <c r="E82" s="8" t="s">
        <v>65</v>
      </c>
      <c r="F82" s="10" t="s">
        <v>113</v>
      </c>
      <c r="G82" s="8">
        <v>1485</v>
      </c>
      <c r="O82" t="s">
        <v>409</v>
      </c>
      <c r="S82" t="s">
        <v>224</v>
      </c>
    </row>
    <row r="83" spans="5:19" x14ac:dyDescent="0.3">
      <c r="E83" s="8" t="s">
        <v>36</v>
      </c>
      <c r="F83" s="10" t="s">
        <v>114</v>
      </c>
      <c r="G83" s="8">
        <v>1030</v>
      </c>
      <c r="O83" t="s">
        <v>410</v>
      </c>
      <c r="S83" t="s">
        <v>225</v>
      </c>
    </row>
    <row r="84" spans="5:19" x14ac:dyDescent="0.3">
      <c r="E84" s="8" t="s">
        <v>32</v>
      </c>
      <c r="F84" s="10" t="s">
        <v>115</v>
      </c>
      <c r="G84" s="8">
        <v>1030</v>
      </c>
      <c r="O84" t="s">
        <v>411</v>
      </c>
      <c r="S84" t="s">
        <v>226</v>
      </c>
    </row>
    <row r="85" spans="5:19" x14ac:dyDescent="0.3">
      <c r="E85" s="8" t="s">
        <v>36</v>
      </c>
      <c r="F85" s="10" t="s">
        <v>116</v>
      </c>
      <c r="G85" s="8">
        <v>1030</v>
      </c>
      <c r="O85" t="s">
        <v>413</v>
      </c>
      <c r="S85" t="s">
        <v>228</v>
      </c>
    </row>
    <row r="86" spans="5:19" x14ac:dyDescent="0.3">
      <c r="E86" s="8" t="s">
        <v>65</v>
      </c>
      <c r="F86" s="10" t="s">
        <v>117</v>
      </c>
      <c r="G86" s="8">
        <v>935</v>
      </c>
      <c r="S86" t="s">
        <v>230</v>
      </c>
    </row>
    <row r="87" spans="5:19" x14ac:dyDescent="0.3">
      <c r="E87" s="8" t="s">
        <v>32</v>
      </c>
      <c r="F87" s="10" t="s">
        <v>118</v>
      </c>
      <c r="G87" s="8">
        <v>1010</v>
      </c>
      <c r="S87" t="s">
        <v>231</v>
      </c>
    </row>
    <row r="88" spans="5:19" x14ac:dyDescent="0.3">
      <c r="E88" s="8" t="s">
        <v>26</v>
      </c>
      <c r="F88" s="10" t="s">
        <v>119</v>
      </c>
      <c r="G88" s="8">
        <v>1000</v>
      </c>
      <c r="S88" t="s">
        <v>232</v>
      </c>
    </row>
    <row r="89" spans="5:19" x14ac:dyDescent="0.3">
      <c r="E89" s="8" t="s">
        <v>26</v>
      </c>
      <c r="F89" s="10" t="s">
        <v>120</v>
      </c>
      <c r="G89" s="8">
        <v>1000</v>
      </c>
      <c r="S89" t="s">
        <v>233</v>
      </c>
    </row>
    <row r="90" spans="5:19" x14ac:dyDescent="0.3">
      <c r="E90" s="8" t="s">
        <v>32</v>
      </c>
      <c r="F90" s="10" t="s">
        <v>121</v>
      </c>
      <c r="G90" s="8">
        <v>1000</v>
      </c>
      <c r="S90" t="s">
        <v>234</v>
      </c>
    </row>
    <row r="91" spans="5:19" x14ac:dyDescent="0.3">
      <c r="E91" s="8" t="s">
        <v>26</v>
      </c>
      <c r="F91" s="10" t="s">
        <v>122</v>
      </c>
      <c r="G91" s="8">
        <v>1000</v>
      </c>
      <c r="S91" t="s">
        <v>235</v>
      </c>
    </row>
    <row r="92" spans="5:19" x14ac:dyDescent="0.3">
      <c r="E92" s="8" t="s">
        <v>32</v>
      </c>
      <c r="F92" s="10" t="s">
        <v>123</v>
      </c>
      <c r="G92" s="8">
        <v>1000</v>
      </c>
      <c r="S92" t="s">
        <v>236</v>
      </c>
    </row>
    <row r="93" spans="5:19" x14ac:dyDescent="0.3">
      <c r="E93" s="8" t="s">
        <v>65</v>
      </c>
      <c r="F93" s="10" t="s">
        <v>124</v>
      </c>
      <c r="G93" s="8">
        <v>905</v>
      </c>
      <c r="S93" t="s">
        <v>237</v>
      </c>
    </row>
    <row r="94" spans="5:19" x14ac:dyDescent="0.3">
      <c r="E94" s="8" t="s">
        <v>94</v>
      </c>
      <c r="F94" s="10" t="s">
        <v>125</v>
      </c>
      <c r="G94" s="8">
        <v>980</v>
      </c>
      <c r="S94" t="s">
        <v>238</v>
      </c>
    </row>
    <row r="95" spans="5:19" x14ac:dyDescent="0.3">
      <c r="E95" s="8" t="s">
        <v>32</v>
      </c>
      <c r="F95" s="10" t="s">
        <v>126</v>
      </c>
      <c r="G95" s="8">
        <v>980</v>
      </c>
      <c r="S95" t="s">
        <v>239</v>
      </c>
    </row>
    <row r="96" spans="5:19" x14ac:dyDescent="0.3">
      <c r="E96" s="8" t="s">
        <v>65</v>
      </c>
      <c r="F96" s="10" t="s">
        <v>127</v>
      </c>
      <c r="G96" s="8">
        <v>950</v>
      </c>
      <c r="S96" t="s">
        <v>240</v>
      </c>
    </row>
    <row r="97" spans="5:19" x14ac:dyDescent="0.3">
      <c r="E97" s="8" t="s">
        <v>26</v>
      </c>
      <c r="F97" s="10" t="s">
        <v>128</v>
      </c>
      <c r="G97" s="8">
        <v>920</v>
      </c>
      <c r="S97" t="s">
        <v>242</v>
      </c>
    </row>
    <row r="98" spans="5:19" x14ac:dyDescent="0.3">
      <c r="E98" s="8" t="s">
        <v>65</v>
      </c>
      <c r="F98" s="10" t="s">
        <v>129</v>
      </c>
      <c r="G98" s="8">
        <v>900</v>
      </c>
      <c r="S98" t="s">
        <v>243</v>
      </c>
    </row>
    <row r="99" spans="5:19" x14ac:dyDescent="0.3">
      <c r="E99" s="8" t="s">
        <v>94</v>
      </c>
      <c r="F99" s="10" t="s">
        <v>130</v>
      </c>
      <c r="G99" s="8">
        <v>880</v>
      </c>
      <c r="S99" t="s">
        <v>244</v>
      </c>
    </row>
    <row r="100" spans="5:19" x14ac:dyDescent="0.3">
      <c r="E100" s="8" t="s">
        <v>26</v>
      </c>
      <c r="F100" s="10" t="s">
        <v>131</v>
      </c>
      <c r="G100" s="8">
        <v>870</v>
      </c>
      <c r="S100" t="s">
        <v>245</v>
      </c>
    </row>
    <row r="101" spans="5:19" x14ac:dyDescent="0.3">
      <c r="E101" s="8" t="s">
        <v>94</v>
      </c>
      <c r="F101" s="10" t="s">
        <v>132</v>
      </c>
      <c r="G101" s="8">
        <v>860</v>
      </c>
      <c r="S101" t="s">
        <v>246</v>
      </c>
    </row>
    <row r="102" spans="5:19" x14ac:dyDescent="0.3">
      <c r="E102" s="8" t="s">
        <v>94</v>
      </c>
      <c r="F102" s="10" t="s">
        <v>133</v>
      </c>
      <c r="G102" s="8">
        <v>860</v>
      </c>
      <c r="S102" t="s">
        <v>247</v>
      </c>
    </row>
    <row r="103" spans="5:19" x14ac:dyDescent="0.3">
      <c r="E103" s="8" t="s">
        <v>94</v>
      </c>
      <c r="F103" s="10" t="s">
        <v>134</v>
      </c>
      <c r="G103" s="8">
        <v>860</v>
      </c>
      <c r="S103" t="s">
        <v>249</v>
      </c>
    </row>
    <row r="104" spans="5:19" x14ac:dyDescent="0.3">
      <c r="E104" s="8" t="s">
        <v>94</v>
      </c>
      <c r="F104" s="10" t="s">
        <v>135</v>
      </c>
      <c r="G104" s="8">
        <v>850</v>
      </c>
      <c r="S104" t="s">
        <v>250</v>
      </c>
    </row>
    <row r="105" spans="5:19" x14ac:dyDescent="0.3">
      <c r="E105" s="8" t="s">
        <v>94</v>
      </c>
      <c r="F105" s="10" t="s">
        <v>136</v>
      </c>
      <c r="G105" s="8">
        <v>830</v>
      </c>
      <c r="S105" t="s">
        <v>251</v>
      </c>
    </row>
    <row r="106" spans="5:19" x14ac:dyDescent="0.3">
      <c r="E106" s="8" t="s">
        <v>94</v>
      </c>
      <c r="F106" s="10" t="s">
        <v>137</v>
      </c>
      <c r="G106" s="8">
        <v>830</v>
      </c>
      <c r="S106" t="s">
        <v>252</v>
      </c>
    </row>
    <row r="107" spans="5:19" x14ac:dyDescent="0.3">
      <c r="E107" s="8" t="s">
        <v>94</v>
      </c>
      <c r="F107" s="10" t="s">
        <v>138</v>
      </c>
      <c r="G107" s="8">
        <v>830</v>
      </c>
      <c r="S107" t="s">
        <v>254</v>
      </c>
    </row>
    <row r="108" spans="5:19" x14ac:dyDescent="0.3">
      <c r="E108" s="8" t="s">
        <v>94</v>
      </c>
      <c r="F108" s="10" t="s">
        <v>139</v>
      </c>
      <c r="G108" s="8">
        <v>810</v>
      </c>
      <c r="S108" t="s">
        <v>255</v>
      </c>
    </row>
    <row r="109" spans="5:19" x14ac:dyDescent="0.3">
      <c r="E109" s="8" t="s">
        <v>94</v>
      </c>
      <c r="F109" s="10" t="s">
        <v>140</v>
      </c>
      <c r="G109" s="8">
        <v>800</v>
      </c>
      <c r="S109" t="s">
        <v>256</v>
      </c>
    </row>
    <row r="110" spans="5:19" x14ac:dyDescent="0.3">
      <c r="E110" s="8" t="s">
        <v>65</v>
      </c>
      <c r="F110" s="10" t="s">
        <v>141</v>
      </c>
      <c r="G110" s="8">
        <v>800</v>
      </c>
      <c r="S110" t="s">
        <v>258</v>
      </c>
    </row>
    <row r="111" spans="5:19" x14ac:dyDescent="0.3">
      <c r="E111" s="8" t="s">
        <v>65</v>
      </c>
      <c r="F111" s="10" t="s">
        <v>142</v>
      </c>
      <c r="G111" s="8">
        <v>800</v>
      </c>
      <c r="S111" t="s">
        <v>259</v>
      </c>
    </row>
    <row r="112" spans="5:19" x14ac:dyDescent="0.3">
      <c r="E112" s="8" t="s">
        <v>65</v>
      </c>
      <c r="F112" s="10" t="s">
        <v>143</v>
      </c>
      <c r="G112" s="8">
        <v>785</v>
      </c>
      <c r="S112" t="s">
        <v>263</v>
      </c>
    </row>
    <row r="113" spans="5:19" x14ac:dyDescent="0.3">
      <c r="E113" s="8" t="s">
        <v>27</v>
      </c>
      <c r="F113" s="10" t="s">
        <v>144</v>
      </c>
      <c r="G113" s="8">
        <v>785</v>
      </c>
      <c r="S113" t="s">
        <v>264</v>
      </c>
    </row>
    <row r="114" spans="5:19" x14ac:dyDescent="0.3">
      <c r="E114" s="8" t="s">
        <v>94</v>
      </c>
      <c r="F114" s="10" t="s">
        <v>145</v>
      </c>
      <c r="G114" s="8">
        <v>780</v>
      </c>
      <c r="S114" t="s">
        <v>266</v>
      </c>
    </row>
    <row r="115" spans="5:19" x14ac:dyDescent="0.3">
      <c r="E115" s="8" t="s">
        <v>94</v>
      </c>
      <c r="F115" s="10" t="s">
        <v>146</v>
      </c>
      <c r="G115" s="8">
        <v>780</v>
      </c>
      <c r="S115" t="s">
        <v>267</v>
      </c>
    </row>
    <row r="116" spans="5:19" x14ac:dyDescent="0.3">
      <c r="E116" s="8" t="s">
        <v>94</v>
      </c>
      <c r="F116" s="10" t="s">
        <v>147</v>
      </c>
      <c r="G116" s="8">
        <v>780</v>
      </c>
      <c r="S116" t="s">
        <v>268</v>
      </c>
    </row>
    <row r="117" spans="5:19" x14ac:dyDescent="0.3">
      <c r="E117" s="8" t="s">
        <v>36</v>
      </c>
      <c r="F117" s="10" t="s">
        <v>148</v>
      </c>
      <c r="G117" s="8">
        <v>780</v>
      </c>
      <c r="S117" t="s">
        <v>269</v>
      </c>
    </row>
    <row r="118" spans="5:19" x14ac:dyDescent="0.3">
      <c r="E118" s="8" t="s">
        <v>94</v>
      </c>
      <c r="F118" s="10" t="s">
        <v>149</v>
      </c>
      <c r="G118" s="8">
        <v>780</v>
      </c>
      <c r="S118" t="s">
        <v>270</v>
      </c>
    </row>
    <row r="119" spans="5:19" x14ac:dyDescent="0.3">
      <c r="E119" s="8" t="s">
        <v>94</v>
      </c>
      <c r="F119" s="10" t="s">
        <v>150</v>
      </c>
      <c r="G119" s="8">
        <v>780</v>
      </c>
      <c r="S119" t="s">
        <v>271</v>
      </c>
    </row>
    <row r="120" spans="5:19" x14ac:dyDescent="0.3">
      <c r="E120" s="8" t="s">
        <v>94</v>
      </c>
      <c r="F120" s="10" t="s">
        <v>151</v>
      </c>
      <c r="G120" s="8">
        <v>750</v>
      </c>
      <c r="S120" t="s">
        <v>272</v>
      </c>
    </row>
    <row r="121" spans="5:19" x14ac:dyDescent="0.3">
      <c r="E121" s="8" t="s">
        <v>36</v>
      </c>
      <c r="F121" s="10" t="s">
        <v>152</v>
      </c>
      <c r="G121" s="8">
        <v>750</v>
      </c>
      <c r="S121" t="s">
        <v>273</v>
      </c>
    </row>
    <row r="122" spans="5:19" x14ac:dyDescent="0.3">
      <c r="E122" s="8" t="s">
        <v>27</v>
      </c>
      <c r="F122" s="10" t="s">
        <v>153</v>
      </c>
      <c r="G122" s="8">
        <v>750</v>
      </c>
      <c r="S122" t="s">
        <v>274</v>
      </c>
    </row>
    <row r="123" spans="5:19" x14ac:dyDescent="0.3">
      <c r="E123" s="8" t="s">
        <v>94</v>
      </c>
      <c r="F123" s="10" t="s">
        <v>154</v>
      </c>
      <c r="G123" s="8">
        <v>750</v>
      </c>
      <c r="S123" t="s">
        <v>275</v>
      </c>
    </row>
    <row r="124" spans="5:19" x14ac:dyDescent="0.3">
      <c r="E124" s="8" t="s">
        <v>94</v>
      </c>
      <c r="F124" s="10" t="s">
        <v>155</v>
      </c>
      <c r="G124" s="8">
        <v>730</v>
      </c>
      <c r="S124" t="s">
        <v>276</v>
      </c>
    </row>
    <row r="125" spans="5:19" x14ac:dyDescent="0.3">
      <c r="E125" s="8" t="s">
        <v>94</v>
      </c>
      <c r="F125" s="10" t="s">
        <v>156</v>
      </c>
      <c r="G125" s="8">
        <v>730</v>
      </c>
      <c r="S125" t="s">
        <v>277</v>
      </c>
    </row>
    <row r="126" spans="5:19" x14ac:dyDescent="0.3">
      <c r="E126" s="8" t="s">
        <v>94</v>
      </c>
      <c r="F126" s="10" t="s">
        <v>157</v>
      </c>
      <c r="G126" s="8">
        <v>730</v>
      </c>
      <c r="S126" t="s">
        <v>278</v>
      </c>
    </row>
    <row r="127" spans="5:19" x14ac:dyDescent="0.3">
      <c r="E127" s="8" t="s">
        <v>94</v>
      </c>
      <c r="F127" s="10" t="s">
        <v>158</v>
      </c>
      <c r="G127" s="8">
        <v>730</v>
      </c>
      <c r="S127" t="s">
        <v>279</v>
      </c>
    </row>
    <row r="128" spans="5:19" x14ac:dyDescent="0.3">
      <c r="E128" s="8" t="s">
        <v>94</v>
      </c>
      <c r="F128" s="10" t="s">
        <v>159</v>
      </c>
      <c r="G128" s="8">
        <v>730</v>
      </c>
      <c r="S128" t="s">
        <v>280</v>
      </c>
    </row>
    <row r="129" spans="5:19" x14ac:dyDescent="0.3">
      <c r="E129" s="8" t="s">
        <v>94</v>
      </c>
      <c r="F129" s="10" t="s">
        <v>160</v>
      </c>
      <c r="G129" s="8">
        <v>730</v>
      </c>
      <c r="S129" t="s">
        <v>282</v>
      </c>
    </row>
    <row r="130" spans="5:19" x14ac:dyDescent="0.3">
      <c r="E130" s="8" t="s">
        <v>65</v>
      </c>
      <c r="F130" s="10" t="s">
        <v>161</v>
      </c>
      <c r="G130" s="8">
        <v>730</v>
      </c>
      <c r="S130" t="s">
        <v>287</v>
      </c>
    </row>
    <row r="131" spans="5:19" x14ac:dyDescent="0.3">
      <c r="E131" s="8" t="s">
        <v>32</v>
      </c>
      <c r="F131" s="10" t="s">
        <v>162</v>
      </c>
      <c r="G131" s="8">
        <v>710</v>
      </c>
      <c r="S131" t="s">
        <v>288</v>
      </c>
    </row>
    <row r="132" spans="5:19" x14ac:dyDescent="0.3">
      <c r="E132" s="8" t="s">
        <v>94</v>
      </c>
      <c r="F132" s="10" t="s">
        <v>163</v>
      </c>
      <c r="G132" s="8">
        <v>710</v>
      </c>
      <c r="S132" t="s">
        <v>289</v>
      </c>
    </row>
    <row r="133" spans="5:19" x14ac:dyDescent="0.3">
      <c r="E133" s="8" t="s">
        <v>94</v>
      </c>
      <c r="F133" s="10" t="s">
        <v>164</v>
      </c>
      <c r="G133" s="8">
        <v>700</v>
      </c>
      <c r="S133" t="s">
        <v>290</v>
      </c>
    </row>
    <row r="134" spans="5:19" x14ac:dyDescent="0.3">
      <c r="E134" s="8" t="s">
        <v>32</v>
      </c>
      <c r="F134" s="10" t="s">
        <v>165</v>
      </c>
      <c r="G134" s="8">
        <v>700</v>
      </c>
      <c r="S134" t="s">
        <v>291</v>
      </c>
    </row>
    <row r="135" spans="5:19" x14ac:dyDescent="0.3">
      <c r="E135" s="8" t="s">
        <v>94</v>
      </c>
      <c r="F135" s="10" t="s">
        <v>166</v>
      </c>
      <c r="G135" s="8">
        <v>700</v>
      </c>
      <c r="S135" t="s">
        <v>292</v>
      </c>
    </row>
    <row r="136" spans="5:19" x14ac:dyDescent="0.3">
      <c r="E136" s="8" t="s">
        <v>65</v>
      </c>
      <c r="F136" s="10" t="s">
        <v>167</v>
      </c>
      <c r="G136" s="8">
        <v>700</v>
      </c>
      <c r="S136" t="s">
        <v>294</v>
      </c>
    </row>
    <row r="137" spans="5:19" x14ac:dyDescent="0.3">
      <c r="E137" s="8" t="s">
        <v>27</v>
      </c>
      <c r="F137" s="10" t="s">
        <v>168</v>
      </c>
      <c r="G137" s="8">
        <v>700</v>
      </c>
      <c r="S137" t="s">
        <v>296</v>
      </c>
    </row>
    <row r="138" spans="5:19" x14ac:dyDescent="0.3">
      <c r="E138" s="8" t="s">
        <v>94</v>
      </c>
      <c r="F138" s="10" t="s">
        <v>169</v>
      </c>
      <c r="G138" s="8">
        <v>650</v>
      </c>
      <c r="S138" t="s">
        <v>297</v>
      </c>
    </row>
    <row r="139" spans="5:19" x14ac:dyDescent="0.3">
      <c r="E139" s="8" t="s">
        <v>94</v>
      </c>
      <c r="F139" s="10" t="s">
        <v>170</v>
      </c>
      <c r="G139" s="8">
        <v>650</v>
      </c>
      <c r="S139" t="s">
        <v>298</v>
      </c>
    </row>
    <row r="140" spans="5:19" x14ac:dyDescent="0.3">
      <c r="E140" s="8" t="s">
        <v>94</v>
      </c>
      <c r="F140" s="10" t="s">
        <v>171</v>
      </c>
      <c r="G140" s="8">
        <v>630</v>
      </c>
      <c r="S140" t="s">
        <v>299</v>
      </c>
    </row>
    <row r="141" spans="5:19" x14ac:dyDescent="0.3">
      <c r="E141" s="8" t="s">
        <v>94</v>
      </c>
      <c r="F141" s="10" t="s">
        <v>172</v>
      </c>
      <c r="G141" s="8">
        <v>630</v>
      </c>
      <c r="S141" t="s">
        <v>302</v>
      </c>
    </row>
    <row r="142" spans="5:19" x14ac:dyDescent="0.3">
      <c r="E142" s="8" t="s">
        <v>94</v>
      </c>
      <c r="F142" s="10" t="s">
        <v>173</v>
      </c>
      <c r="G142" s="8">
        <v>630</v>
      </c>
      <c r="S142" t="s">
        <v>304</v>
      </c>
    </row>
    <row r="143" spans="5:19" x14ac:dyDescent="0.3">
      <c r="E143" s="8" t="s">
        <v>94</v>
      </c>
      <c r="F143" s="10" t="s">
        <v>174</v>
      </c>
      <c r="G143" s="8">
        <v>630</v>
      </c>
      <c r="S143" t="s">
        <v>307</v>
      </c>
    </row>
    <row r="144" spans="5:19" x14ac:dyDescent="0.3">
      <c r="E144" s="8" t="s">
        <v>36</v>
      </c>
      <c r="F144" s="10" t="s">
        <v>175</v>
      </c>
      <c r="G144" s="8">
        <v>630</v>
      </c>
      <c r="S144" t="s">
        <v>308</v>
      </c>
    </row>
    <row r="145" spans="5:19" x14ac:dyDescent="0.3">
      <c r="E145" s="8" t="s">
        <v>94</v>
      </c>
      <c r="F145" s="10" t="s">
        <v>176</v>
      </c>
      <c r="G145" s="8">
        <v>630</v>
      </c>
      <c r="S145" t="s">
        <v>309</v>
      </c>
    </row>
    <row r="146" spans="5:19" x14ac:dyDescent="0.3">
      <c r="E146" s="8" t="s">
        <v>27</v>
      </c>
      <c r="F146" s="10" t="s">
        <v>177</v>
      </c>
      <c r="G146" s="8">
        <v>605</v>
      </c>
      <c r="S146" t="s">
        <v>310</v>
      </c>
    </row>
    <row r="147" spans="5:19" x14ac:dyDescent="0.3">
      <c r="E147" s="8" t="s">
        <v>94</v>
      </c>
      <c r="F147" s="10" t="s">
        <v>178</v>
      </c>
      <c r="G147" s="8">
        <v>600</v>
      </c>
      <c r="S147" t="s">
        <v>311</v>
      </c>
    </row>
    <row r="148" spans="5:19" x14ac:dyDescent="0.3">
      <c r="E148" s="8" t="s">
        <v>94</v>
      </c>
      <c r="F148" s="10" t="s">
        <v>179</v>
      </c>
      <c r="G148" s="8">
        <v>600</v>
      </c>
      <c r="S148" t="s">
        <v>312</v>
      </c>
    </row>
    <row r="149" spans="5:19" x14ac:dyDescent="0.3">
      <c r="E149" s="8" t="s">
        <v>94</v>
      </c>
      <c r="F149" s="10" t="s">
        <v>180</v>
      </c>
      <c r="G149" s="8">
        <v>600</v>
      </c>
      <c r="S149" t="s">
        <v>314</v>
      </c>
    </row>
    <row r="150" spans="5:19" x14ac:dyDescent="0.3">
      <c r="E150" s="8" t="s">
        <v>94</v>
      </c>
      <c r="F150" s="10" t="s">
        <v>181</v>
      </c>
      <c r="G150" s="8">
        <v>600</v>
      </c>
      <c r="S150" t="s">
        <v>316</v>
      </c>
    </row>
    <row r="151" spans="5:19" x14ac:dyDescent="0.3">
      <c r="E151" s="8" t="s">
        <v>94</v>
      </c>
      <c r="F151" s="10" t="s">
        <v>182</v>
      </c>
      <c r="G151" s="8">
        <v>600</v>
      </c>
      <c r="S151" t="s">
        <v>317</v>
      </c>
    </row>
    <row r="152" spans="5:19" x14ac:dyDescent="0.3">
      <c r="E152" s="8" t="s">
        <v>94</v>
      </c>
      <c r="F152" s="10" t="s">
        <v>183</v>
      </c>
      <c r="G152" s="8">
        <v>600</v>
      </c>
      <c r="S152" t="s">
        <v>319</v>
      </c>
    </row>
    <row r="153" spans="5:19" x14ac:dyDescent="0.3">
      <c r="E153" s="8" t="s">
        <v>94</v>
      </c>
      <c r="F153" s="10" t="s">
        <v>184</v>
      </c>
      <c r="G153" s="8">
        <v>600</v>
      </c>
      <c r="S153" t="s">
        <v>322</v>
      </c>
    </row>
    <row r="154" spans="5:19" x14ac:dyDescent="0.3">
      <c r="E154" s="8" t="s">
        <v>94</v>
      </c>
      <c r="F154" s="10" t="s">
        <v>185</v>
      </c>
      <c r="G154" s="8">
        <v>600</v>
      </c>
      <c r="S154" t="s">
        <v>323</v>
      </c>
    </row>
    <row r="155" spans="5:19" x14ac:dyDescent="0.3">
      <c r="E155" s="8" t="s">
        <v>94</v>
      </c>
      <c r="F155" s="10" t="s">
        <v>186</v>
      </c>
      <c r="G155" s="8">
        <v>600</v>
      </c>
      <c r="S155" t="s">
        <v>328</v>
      </c>
    </row>
    <row r="156" spans="5:19" x14ac:dyDescent="0.3">
      <c r="E156" s="8" t="s">
        <v>94</v>
      </c>
      <c r="F156" s="10" t="s">
        <v>187</v>
      </c>
      <c r="G156" s="8">
        <v>600</v>
      </c>
      <c r="S156" t="s">
        <v>329</v>
      </c>
    </row>
    <row r="157" spans="5:19" x14ac:dyDescent="0.3">
      <c r="E157" s="8" t="s">
        <v>94</v>
      </c>
      <c r="F157" s="10" t="s">
        <v>188</v>
      </c>
      <c r="G157" s="8">
        <v>600</v>
      </c>
      <c r="S157" t="s">
        <v>330</v>
      </c>
    </row>
    <row r="158" spans="5:19" x14ac:dyDescent="0.3">
      <c r="E158" s="8" t="s">
        <v>94</v>
      </c>
      <c r="F158" s="10" t="s">
        <v>189</v>
      </c>
      <c r="G158" s="8">
        <v>600</v>
      </c>
      <c r="S158" t="s">
        <v>334</v>
      </c>
    </row>
    <row r="159" spans="5:19" x14ac:dyDescent="0.3">
      <c r="E159" s="8" t="s">
        <v>94</v>
      </c>
      <c r="F159" s="10" t="s">
        <v>190</v>
      </c>
      <c r="G159" s="8">
        <v>600</v>
      </c>
      <c r="S159" t="s">
        <v>335</v>
      </c>
    </row>
    <row r="160" spans="5:19" x14ac:dyDescent="0.3">
      <c r="E160" s="8" t="s">
        <v>94</v>
      </c>
      <c r="F160" s="10" t="s">
        <v>191</v>
      </c>
      <c r="G160" s="8">
        <v>600</v>
      </c>
      <c r="S160" t="s">
        <v>336</v>
      </c>
    </row>
    <row r="161" spans="5:19" x14ac:dyDescent="0.3">
      <c r="E161" s="8" t="s">
        <v>94</v>
      </c>
      <c r="F161" s="10" t="s">
        <v>192</v>
      </c>
      <c r="G161" s="8">
        <v>600</v>
      </c>
      <c r="S161" t="s">
        <v>341</v>
      </c>
    </row>
    <row r="162" spans="5:19" x14ac:dyDescent="0.3">
      <c r="E162" s="8" t="s">
        <v>26</v>
      </c>
      <c r="F162" s="10" t="s">
        <v>193</v>
      </c>
      <c r="G162" s="8">
        <v>600</v>
      </c>
      <c r="S162" t="s">
        <v>344</v>
      </c>
    </row>
    <row r="163" spans="5:19" x14ac:dyDescent="0.3">
      <c r="E163" s="8" t="s">
        <v>94</v>
      </c>
      <c r="F163" s="10" t="s">
        <v>194</v>
      </c>
      <c r="G163" s="8">
        <v>600</v>
      </c>
      <c r="S163" t="s">
        <v>346</v>
      </c>
    </row>
    <row r="164" spans="5:19" x14ac:dyDescent="0.3">
      <c r="E164" s="8" t="s">
        <v>94</v>
      </c>
      <c r="F164" s="10" t="s">
        <v>195</v>
      </c>
      <c r="G164" s="8">
        <v>580</v>
      </c>
      <c r="S164" t="s">
        <v>351</v>
      </c>
    </row>
    <row r="165" spans="5:19" x14ac:dyDescent="0.3">
      <c r="E165" s="8" t="s">
        <v>94</v>
      </c>
      <c r="F165" s="10" t="s">
        <v>196</v>
      </c>
      <c r="G165" s="8">
        <v>580</v>
      </c>
      <c r="S165" t="s">
        <v>355</v>
      </c>
    </row>
    <row r="166" spans="5:19" x14ac:dyDescent="0.3">
      <c r="E166" s="8" t="s">
        <v>94</v>
      </c>
      <c r="F166" s="10" t="s">
        <v>197</v>
      </c>
      <c r="G166" s="8">
        <v>580</v>
      </c>
      <c r="S166" t="s">
        <v>356</v>
      </c>
    </row>
    <row r="167" spans="5:19" x14ac:dyDescent="0.3">
      <c r="E167" s="8" t="s">
        <v>94</v>
      </c>
      <c r="F167" s="10" t="s">
        <v>198</v>
      </c>
      <c r="G167" s="8">
        <v>580</v>
      </c>
      <c r="S167" t="s">
        <v>357</v>
      </c>
    </row>
    <row r="168" spans="5:19" x14ac:dyDescent="0.3">
      <c r="E168" s="8" t="s">
        <v>94</v>
      </c>
      <c r="F168" s="10" t="s">
        <v>199</v>
      </c>
      <c r="G168" s="8">
        <v>580</v>
      </c>
      <c r="S168" t="s">
        <v>359</v>
      </c>
    </row>
    <row r="169" spans="5:19" x14ac:dyDescent="0.3">
      <c r="E169" s="8" t="s">
        <v>94</v>
      </c>
      <c r="F169" s="10" t="s">
        <v>200</v>
      </c>
      <c r="G169" s="8">
        <v>580</v>
      </c>
      <c r="S169" t="s">
        <v>360</v>
      </c>
    </row>
    <row r="170" spans="5:19" x14ac:dyDescent="0.3">
      <c r="E170" s="8" t="s">
        <v>94</v>
      </c>
      <c r="F170" s="10" t="s">
        <v>201</v>
      </c>
      <c r="G170" s="8">
        <v>580</v>
      </c>
      <c r="S170" t="s">
        <v>361</v>
      </c>
    </row>
    <row r="171" spans="5:19" x14ac:dyDescent="0.3">
      <c r="E171" s="8" t="s">
        <v>94</v>
      </c>
      <c r="F171" s="10" t="s">
        <v>202</v>
      </c>
      <c r="G171" s="8">
        <v>560</v>
      </c>
      <c r="S171" t="s">
        <v>363</v>
      </c>
    </row>
    <row r="172" spans="5:19" x14ac:dyDescent="0.3">
      <c r="E172" s="8" t="s">
        <v>94</v>
      </c>
      <c r="F172" s="10" t="s">
        <v>203</v>
      </c>
      <c r="G172" s="8">
        <v>550</v>
      </c>
      <c r="S172" t="s">
        <v>364</v>
      </c>
    </row>
    <row r="173" spans="5:19" x14ac:dyDescent="0.3">
      <c r="E173" s="8" t="s">
        <v>32</v>
      </c>
      <c r="F173" s="10" t="s">
        <v>204</v>
      </c>
      <c r="G173" s="8">
        <v>550</v>
      </c>
      <c r="S173" t="s">
        <v>365</v>
      </c>
    </row>
    <row r="174" spans="5:19" x14ac:dyDescent="0.3">
      <c r="E174" s="8" t="s">
        <v>94</v>
      </c>
      <c r="F174" s="10" t="s">
        <v>205</v>
      </c>
      <c r="G174" s="8">
        <v>550</v>
      </c>
      <c r="S174" t="s">
        <v>367</v>
      </c>
    </row>
    <row r="175" spans="5:19" x14ac:dyDescent="0.3">
      <c r="E175" s="8" t="s">
        <v>94</v>
      </c>
      <c r="F175" s="10" t="s">
        <v>206</v>
      </c>
      <c r="G175" s="8">
        <v>550</v>
      </c>
      <c r="S175" t="s">
        <v>368</v>
      </c>
    </row>
    <row r="176" spans="5:19" x14ac:dyDescent="0.3">
      <c r="E176" s="8" t="s">
        <v>94</v>
      </c>
      <c r="F176" s="10" t="s">
        <v>207</v>
      </c>
      <c r="G176" s="8">
        <v>550</v>
      </c>
      <c r="S176" t="s">
        <v>373</v>
      </c>
    </row>
    <row r="177" spans="5:19" x14ac:dyDescent="0.3">
      <c r="E177" s="8" t="s">
        <v>94</v>
      </c>
      <c r="F177" s="10" t="s">
        <v>208</v>
      </c>
      <c r="G177" s="8">
        <v>550</v>
      </c>
      <c r="S177" t="s">
        <v>378</v>
      </c>
    </row>
    <row r="178" spans="5:19" x14ac:dyDescent="0.3">
      <c r="E178" s="8" t="s">
        <v>94</v>
      </c>
      <c r="F178" s="10" t="s">
        <v>209</v>
      </c>
      <c r="G178" s="8">
        <v>550</v>
      </c>
      <c r="S178" t="s">
        <v>384</v>
      </c>
    </row>
    <row r="179" spans="5:19" x14ac:dyDescent="0.3">
      <c r="E179" s="8" t="s">
        <v>94</v>
      </c>
      <c r="F179" s="10" t="s">
        <v>210</v>
      </c>
      <c r="G179" s="8">
        <v>550</v>
      </c>
      <c r="S179" t="s">
        <v>385</v>
      </c>
    </row>
    <row r="180" spans="5:19" x14ac:dyDescent="0.3">
      <c r="E180" s="8" t="s">
        <v>94</v>
      </c>
      <c r="F180" s="10" t="s">
        <v>211</v>
      </c>
      <c r="G180" s="8">
        <v>550</v>
      </c>
      <c r="S180" t="s">
        <v>391</v>
      </c>
    </row>
    <row r="181" spans="5:19" x14ac:dyDescent="0.3">
      <c r="E181" s="8" t="s">
        <v>94</v>
      </c>
      <c r="F181" s="10" t="s">
        <v>212</v>
      </c>
      <c r="G181" s="8">
        <v>550</v>
      </c>
      <c r="S181" t="s">
        <v>392</v>
      </c>
    </row>
    <row r="182" spans="5:19" x14ac:dyDescent="0.3">
      <c r="E182" s="8" t="s">
        <v>94</v>
      </c>
      <c r="F182" s="10" t="s">
        <v>213</v>
      </c>
      <c r="G182" s="8">
        <v>550</v>
      </c>
      <c r="S182" t="s">
        <v>393</v>
      </c>
    </row>
    <row r="183" spans="5:19" x14ac:dyDescent="0.3">
      <c r="E183" s="8" t="s">
        <v>94</v>
      </c>
      <c r="F183" s="10" t="s">
        <v>214</v>
      </c>
      <c r="G183" s="8">
        <v>550</v>
      </c>
      <c r="S183" t="s">
        <v>401</v>
      </c>
    </row>
    <row r="184" spans="5:19" x14ac:dyDescent="0.3">
      <c r="E184" s="8" t="s">
        <v>94</v>
      </c>
      <c r="F184" s="10" t="s">
        <v>215</v>
      </c>
      <c r="G184" s="8">
        <v>550</v>
      </c>
      <c r="S184" t="s">
        <v>406</v>
      </c>
    </row>
    <row r="185" spans="5:19" x14ac:dyDescent="0.3">
      <c r="E185" s="8" t="s">
        <v>94</v>
      </c>
      <c r="F185" s="10" t="s">
        <v>216</v>
      </c>
      <c r="G185" s="8">
        <v>550</v>
      </c>
      <c r="S185" t="s">
        <v>412</v>
      </c>
    </row>
    <row r="186" spans="5:19" x14ac:dyDescent="0.3">
      <c r="E186" s="8" t="s">
        <v>94</v>
      </c>
      <c r="F186" s="10" t="s">
        <v>217</v>
      </c>
      <c r="G186" s="8">
        <v>550</v>
      </c>
    </row>
    <row r="187" spans="5:19" x14ac:dyDescent="0.3">
      <c r="E187" s="8" t="s">
        <v>32</v>
      </c>
      <c r="F187" s="10" t="s">
        <v>218</v>
      </c>
      <c r="G187" s="8">
        <v>550</v>
      </c>
    </row>
    <row r="188" spans="5:19" x14ac:dyDescent="0.3">
      <c r="E188" s="8" t="s">
        <v>94</v>
      </c>
      <c r="F188" s="10" t="s">
        <v>219</v>
      </c>
      <c r="G188" s="8">
        <v>550</v>
      </c>
    </row>
    <row r="189" spans="5:19" x14ac:dyDescent="0.3">
      <c r="E189" s="8" t="s">
        <v>94</v>
      </c>
      <c r="F189" s="10" t="s">
        <v>220</v>
      </c>
      <c r="G189" s="8">
        <v>530</v>
      </c>
    </row>
    <row r="190" spans="5:19" x14ac:dyDescent="0.3">
      <c r="E190" s="8" t="s">
        <v>94</v>
      </c>
      <c r="F190" s="10" t="s">
        <v>221</v>
      </c>
      <c r="G190" s="8">
        <v>530</v>
      </c>
    </row>
    <row r="191" spans="5:19" x14ac:dyDescent="0.3">
      <c r="E191" s="8" t="s">
        <v>94</v>
      </c>
      <c r="F191" s="10" t="s">
        <v>222</v>
      </c>
      <c r="G191" s="8">
        <v>530</v>
      </c>
    </row>
    <row r="192" spans="5:19" x14ac:dyDescent="0.3">
      <c r="E192" s="8" t="s">
        <v>94</v>
      </c>
      <c r="F192" s="10" t="s">
        <v>223</v>
      </c>
      <c r="G192" s="8">
        <v>530</v>
      </c>
    </row>
    <row r="193" spans="5:7" x14ac:dyDescent="0.3">
      <c r="E193" s="8" t="s">
        <v>94</v>
      </c>
      <c r="F193" s="10" t="s">
        <v>224</v>
      </c>
      <c r="G193" s="8">
        <v>530</v>
      </c>
    </row>
    <row r="194" spans="5:7" x14ac:dyDescent="0.3">
      <c r="E194" s="8" t="s">
        <v>94</v>
      </c>
      <c r="F194" s="10" t="s">
        <v>225</v>
      </c>
      <c r="G194" s="8">
        <v>530</v>
      </c>
    </row>
    <row r="195" spans="5:7" x14ac:dyDescent="0.3">
      <c r="E195" s="8" t="s">
        <v>94</v>
      </c>
      <c r="F195" s="10" t="s">
        <v>226</v>
      </c>
      <c r="G195" s="8">
        <v>530</v>
      </c>
    </row>
    <row r="196" spans="5:7" x14ac:dyDescent="0.3">
      <c r="E196" s="8" t="s">
        <v>89</v>
      </c>
      <c r="F196" s="10" t="s">
        <v>227</v>
      </c>
      <c r="G196" s="8">
        <v>510</v>
      </c>
    </row>
    <row r="197" spans="5:7" x14ac:dyDescent="0.3">
      <c r="E197" s="8" t="s">
        <v>94</v>
      </c>
      <c r="F197" s="10" t="s">
        <v>228</v>
      </c>
      <c r="G197" s="8">
        <v>500</v>
      </c>
    </row>
    <row r="198" spans="5:7" x14ac:dyDescent="0.3">
      <c r="E198" s="8" t="s">
        <v>32</v>
      </c>
      <c r="F198" s="10" t="s">
        <v>229</v>
      </c>
      <c r="G198" s="8">
        <v>500</v>
      </c>
    </row>
    <row r="199" spans="5:7" x14ac:dyDescent="0.3">
      <c r="E199" s="8" t="s">
        <v>94</v>
      </c>
      <c r="F199" s="10" t="s">
        <v>230</v>
      </c>
      <c r="G199" s="8">
        <v>500</v>
      </c>
    </row>
    <row r="200" spans="5:7" x14ac:dyDescent="0.3">
      <c r="E200" s="8" t="s">
        <v>94</v>
      </c>
      <c r="F200" s="10" t="s">
        <v>231</v>
      </c>
      <c r="G200" s="8">
        <v>500</v>
      </c>
    </row>
    <row r="201" spans="5:7" x14ac:dyDescent="0.3">
      <c r="E201" s="8" t="s">
        <v>94</v>
      </c>
      <c r="F201" s="10" t="s">
        <v>232</v>
      </c>
      <c r="G201" s="8">
        <v>500</v>
      </c>
    </row>
    <row r="202" spans="5:7" x14ac:dyDescent="0.3">
      <c r="E202" s="8" t="s">
        <v>94</v>
      </c>
      <c r="F202" s="10" t="s">
        <v>233</v>
      </c>
      <c r="G202" s="8">
        <v>500</v>
      </c>
    </row>
    <row r="203" spans="5:7" x14ac:dyDescent="0.3">
      <c r="E203" s="8" t="s">
        <v>94</v>
      </c>
      <c r="F203" s="10" t="s">
        <v>234</v>
      </c>
      <c r="G203" s="8">
        <v>500</v>
      </c>
    </row>
    <row r="204" spans="5:7" x14ac:dyDescent="0.3">
      <c r="E204" s="8" t="s">
        <v>94</v>
      </c>
      <c r="F204" s="10" t="s">
        <v>235</v>
      </c>
      <c r="G204" s="8">
        <v>500</v>
      </c>
    </row>
    <row r="205" spans="5:7" x14ac:dyDescent="0.3">
      <c r="E205" s="8" t="s">
        <v>94</v>
      </c>
      <c r="F205" s="10" t="s">
        <v>236</v>
      </c>
      <c r="G205" s="8">
        <v>500</v>
      </c>
    </row>
    <row r="206" spans="5:7" x14ac:dyDescent="0.3">
      <c r="E206" s="8" t="s">
        <v>94</v>
      </c>
      <c r="F206" s="10" t="s">
        <v>237</v>
      </c>
      <c r="G206" s="8">
        <v>480</v>
      </c>
    </row>
    <row r="207" spans="5:7" x14ac:dyDescent="0.3">
      <c r="E207" s="8" t="s">
        <v>94</v>
      </c>
      <c r="F207" s="10" t="s">
        <v>238</v>
      </c>
      <c r="G207" s="8">
        <v>480</v>
      </c>
    </row>
    <row r="208" spans="5:7" x14ac:dyDescent="0.3">
      <c r="E208" s="8" t="s">
        <v>94</v>
      </c>
      <c r="F208" s="10" t="s">
        <v>239</v>
      </c>
      <c r="G208" s="8">
        <v>480</v>
      </c>
    </row>
    <row r="209" spans="5:7" x14ac:dyDescent="0.3">
      <c r="E209" s="8" t="s">
        <v>94</v>
      </c>
      <c r="F209" s="10" t="s">
        <v>240</v>
      </c>
      <c r="G209" s="8">
        <v>480</v>
      </c>
    </row>
    <row r="210" spans="5:7" x14ac:dyDescent="0.3">
      <c r="E210" s="8" t="s">
        <v>65</v>
      </c>
      <c r="F210" s="10" t="s">
        <v>241</v>
      </c>
      <c r="G210" s="8">
        <v>470</v>
      </c>
    </row>
    <row r="211" spans="5:7" x14ac:dyDescent="0.3">
      <c r="E211" s="8" t="s">
        <v>94</v>
      </c>
      <c r="F211" s="10" t="s">
        <v>242</v>
      </c>
      <c r="G211" s="8">
        <v>460</v>
      </c>
    </row>
    <row r="212" spans="5:7" x14ac:dyDescent="0.3">
      <c r="E212" s="8" t="s">
        <v>94</v>
      </c>
      <c r="F212" s="10" t="s">
        <v>243</v>
      </c>
      <c r="G212" s="8">
        <v>450</v>
      </c>
    </row>
    <row r="213" spans="5:7" x14ac:dyDescent="0.3">
      <c r="E213" s="8" t="s">
        <v>94</v>
      </c>
      <c r="F213" s="10" t="s">
        <v>244</v>
      </c>
      <c r="G213" s="8">
        <v>450</v>
      </c>
    </row>
    <row r="214" spans="5:7" x14ac:dyDescent="0.3">
      <c r="E214" s="8" t="s">
        <v>94</v>
      </c>
      <c r="F214" s="10" t="s">
        <v>245</v>
      </c>
      <c r="G214" s="8">
        <v>450</v>
      </c>
    </row>
    <row r="215" spans="5:7" x14ac:dyDescent="0.3">
      <c r="E215" s="8" t="s">
        <v>94</v>
      </c>
      <c r="F215" s="10" t="s">
        <v>246</v>
      </c>
      <c r="G215" s="8">
        <v>450</v>
      </c>
    </row>
    <row r="216" spans="5:7" x14ac:dyDescent="0.3">
      <c r="E216" s="8" t="s">
        <v>94</v>
      </c>
      <c r="F216" s="10" t="s">
        <v>247</v>
      </c>
      <c r="G216" s="8">
        <v>450</v>
      </c>
    </row>
    <row r="217" spans="5:7" x14ac:dyDescent="0.3">
      <c r="E217" s="8" t="s">
        <v>32</v>
      </c>
      <c r="F217" s="10" t="s">
        <v>248</v>
      </c>
      <c r="G217" s="8">
        <v>450</v>
      </c>
    </row>
    <row r="218" spans="5:7" x14ac:dyDescent="0.3">
      <c r="E218" s="8" t="s">
        <v>94</v>
      </c>
      <c r="F218" s="10" t="s">
        <v>249</v>
      </c>
      <c r="G218" s="8">
        <v>450</v>
      </c>
    </row>
    <row r="219" spans="5:7" x14ac:dyDescent="0.3">
      <c r="E219" s="8" t="s">
        <v>94</v>
      </c>
      <c r="F219" s="10" t="s">
        <v>250</v>
      </c>
      <c r="G219" s="8">
        <v>450</v>
      </c>
    </row>
    <row r="220" spans="5:7" x14ac:dyDescent="0.3">
      <c r="E220" s="8" t="s">
        <v>94</v>
      </c>
      <c r="F220" s="10" t="s">
        <v>251</v>
      </c>
      <c r="G220" s="8">
        <v>450</v>
      </c>
    </row>
    <row r="221" spans="5:7" x14ac:dyDescent="0.3">
      <c r="E221" s="8" t="s">
        <v>94</v>
      </c>
      <c r="F221" s="10" t="s">
        <v>252</v>
      </c>
      <c r="G221" s="8">
        <v>450</v>
      </c>
    </row>
    <row r="222" spans="5:7" x14ac:dyDescent="0.3">
      <c r="E222" s="8" t="s">
        <v>32</v>
      </c>
      <c r="F222" s="10" t="s">
        <v>253</v>
      </c>
      <c r="G222" s="8">
        <v>450</v>
      </c>
    </row>
    <row r="223" spans="5:7" x14ac:dyDescent="0.3">
      <c r="E223" s="8" t="s">
        <v>94</v>
      </c>
      <c r="F223" s="10" t="s">
        <v>254</v>
      </c>
      <c r="G223" s="8">
        <v>450</v>
      </c>
    </row>
    <row r="224" spans="5:7" x14ac:dyDescent="0.3">
      <c r="E224" s="8" t="s">
        <v>94</v>
      </c>
      <c r="F224" s="10" t="s">
        <v>255</v>
      </c>
      <c r="G224" s="8">
        <v>450</v>
      </c>
    </row>
    <row r="225" spans="5:7" x14ac:dyDescent="0.3">
      <c r="E225" s="8" t="s">
        <v>94</v>
      </c>
      <c r="F225" s="10" t="s">
        <v>256</v>
      </c>
      <c r="G225" s="8">
        <v>450</v>
      </c>
    </row>
    <row r="226" spans="5:7" x14ac:dyDescent="0.3">
      <c r="E226" s="8" t="s">
        <v>32</v>
      </c>
      <c r="F226" s="10" t="s">
        <v>257</v>
      </c>
      <c r="G226" s="8">
        <v>450</v>
      </c>
    </row>
    <row r="227" spans="5:7" x14ac:dyDescent="0.3">
      <c r="E227" s="8" t="s">
        <v>94</v>
      </c>
      <c r="F227" s="10" t="s">
        <v>258</v>
      </c>
      <c r="G227" s="8">
        <v>450</v>
      </c>
    </row>
    <row r="228" spans="5:7" x14ac:dyDescent="0.3">
      <c r="E228" s="8" t="s">
        <v>94</v>
      </c>
      <c r="F228" s="10" t="s">
        <v>259</v>
      </c>
      <c r="G228" s="8">
        <v>450</v>
      </c>
    </row>
    <row r="229" spans="5:7" x14ac:dyDescent="0.3">
      <c r="E229" s="8" t="s">
        <v>32</v>
      </c>
      <c r="F229" s="10" t="s">
        <v>260</v>
      </c>
      <c r="G229" s="8">
        <v>450</v>
      </c>
    </row>
    <row r="230" spans="5:7" x14ac:dyDescent="0.3">
      <c r="E230" s="8" t="s">
        <v>27</v>
      </c>
      <c r="F230" s="10" t="s">
        <v>261</v>
      </c>
      <c r="G230" s="8">
        <v>450</v>
      </c>
    </row>
    <row r="231" spans="5:7" x14ac:dyDescent="0.3">
      <c r="E231" s="8" t="s">
        <v>32</v>
      </c>
      <c r="F231" s="10" t="s">
        <v>262</v>
      </c>
      <c r="G231" s="8">
        <v>450</v>
      </c>
    </row>
    <row r="232" spans="5:7" x14ac:dyDescent="0.3">
      <c r="E232" s="8" t="s">
        <v>94</v>
      </c>
      <c r="F232" s="10" t="s">
        <v>263</v>
      </c>
      <c r="G232" s="8">
        <v>450</v>
      </c>
    </row>
    <row r="233" spans="5:7" x14ac:dyDescent="0.3">
      <c r="E233" s="8" t="s">
        <v>94</v>
      </c>
      <c r="F233" s="10" t="s">
        <v>264</v>
      </c>
      <c r="G233" s="8">
        <v>450</v>
      </c>
    </row>
    <row r="234" spans="5:7" x14ac:dyDescent="0.3">
      <c r="E234" s="8" t="s">
        <v>32</v>
      </c>
      <c r="F234" s="10" t="s">
        <v>265</v>
      </c>
      <c r="G234" s="8">
        <v>450</v>
      </c>
    </row>
    <row r="235" spans="5:7" x14ac:dyDescent="0.3">
      <c r="E235" s="8" t="s">
        <v>94</v>
      </c>
      <c r="F235" s="10" t="s">
        <v>266</v>
      </c>
      <c r="G235" s="8">
        <v>450</v>
      </c>
    </row>
    <row r="236" spans="5:7" x14ac:dyDescent="0.3">
      <c r="E236" s="8" t="s">
        <v>94</v>
      </c>
      <c r="F236" s="10" t="s">
        <v>267</v>
      </c>
      <c r="G236" s="8">
        <v>450</v>
      </c>
    </row>
    <row r="237" spans="5:7" x14ac:dyDescent="0.3">
      <c r="E237" s="8" t="s">
        <v>94</v>
      </c>
      <c r="F237" s="10" t="s">
        <v>268</v>
      </c>
      <c r="G237" s="8">
        <v>450</v>
      </c>
    </row>
    <row r="238" spans="5:7" x14ac:dyDescent="0.3">
      <c r="E238" s="8" t="s">
        <v>94</v>
      </c>
      <c r="F238" s="10" t="s">
        <v>269</v>
      </c>
      <c r="G238" s="8">
        <v>450</v>
      </c>
    </row>
    <row r="239" spans="5:7" x14ac:dyDescent="0.3">
      <c r="E239" s="8" t="s">
        <v>94</v>
      </c>
      <c r="F239" s="10" t="s">
        <v>270</v>
      </c>
      <c r="G239" s="8">
        <v>430</v>
      </c>
    </row>
    <row r="240" spans="5:7" x14ac:dyDescent="0.3">
      <c r="E240" s="8" t="s">
        <v>94</v>
      </c>
      <c r="F240" s="10" t="s">
        <v>271</v>
      </c>
      <c r="G240" s="8">
        <v>430</v>
      </c>
    </row>
    <row r="241" spans="5:7" x14ac:dyDescent="0.3">
      <c r="E241" s="8" t="s">
        <v>94</v>
      </c>
      <c r="F241" s="10" t="s">
        <v>272</v>
      </c>
      <c r="G241" s="8">
        <v>430</v>
      </c>
    </row>
    <row r="242" spans="5:7" x14ac:dyDescent="0.3">
      <c r="E242" s="8" t="s">
        <v>94</v>
      </c>
      <c r="F242" s="10" t="s">
        <v>273</v>
      </c>
      <c r="G242" s="8">
        <v>430</v>
      </c>
    </row>
    <row r="243" spans="5:7" x14ac:dyDescent="0.3">
      <c r="E243" s="8" t="s">
        <v>94</v>
      </c>
      <c r="F243" s="10" t="s">
        <v>274</v>
      </c>
      <c r="G243" s="8">
        <v>430</v>
      </c>
    </row>
    <row r="244" spans="5:7" x14ac:dyDescent="0.3">
      <c r="E244" s="8" t="s">
        <v>94</v>
      </c>
      <c r="F244" s="10" t="s">
        <v>275</v>
      </c>
      <c r="G244" s="8">
        <v>400</v>
      </c>
    </row>
    <row r="245" spans="5:7" x14ac:dyDescent="0.3">
      <c r="E245" s="8" t="s">
        <v>94</v>
      </c>
      <c r="F245" s="10" t="s">
        <v>276</v>
      </c>
      <c r="G245" s="8">
        <v>400</v>
      </c>
    </row>
    <row r="246" spans="5:7" x14ac:dyDescent="0.3">
      <c r="E246" s="8" t="s">
        <v>94</v>
      </c>
      <c r="F246" s="10" t="s">
        <v>277</v>
      </c>
      <c r="G246" s="8">
        <v>400</v>
      </c>
    </row>
    <row r="247" spans="5:7" x14ac:dyDescent="0.3">
      <c r="E247" s="8" t="s">
        <v>94</v>
      </c>
      <c r="F247" s="10" t="s">
        <v>278</v>
      </c>
      <c r="G247" s="8">
        <v>400</v>
      </c>
    </row>
    <row r="248" spans="5:7" x14ac:dyDescent="0.3">
      <c r="E248" s="8" t="s">
        <v>94</v>
      </c>
      <c r="F248" s="10" t="s">
        <v>279</v>
      </c>
      <c r="G248" s="8">
        <v>400</v>
      </c>
    </row>
    <row r="249" spans="5:7" x14ac:dyDescent="0.3">
      <c r="E249" s="8" t="s">
        <v>94</v>
      </c>
      <c r="F249" s="10" t="s">
        <v>280</v>
      </c>
      <c r="G249" s="8">
        <v>400</v>
      </c>
    </row>
    <row r="250" spans="5:7" x14ac:dyDescent="0.3">
      <c r="E250" s="8" t="s">
        <v>32</v>
      </c>
      <c r="F250" s="10" t="s">
        <v>281</v>
      </c>
      <c r="G250" s="8">
        <v>400</v>
      </c>
    </row>
    <row r="251" spans="5:7" x14ac:dyDescent="0.3">
      <c r="E251" s="8" t="s">
        <v>94</v>
      </c>
      <c r="F251" s="10" t="s">
        <v>282</v>
      </c>
      <c r="G251" s="8">
        <v>400</v>
      </c>
    </row>
    <row r="252" spans="5:7" x14ac:dyDescent="0.3">
      <c r="E252" s="8" t="s">
        <v>32</v>
      </c>
      <c r="F252" s="10" t="s">
        <v>283</v>
      </c>
      <c r="G252" s="8">
        <v>400</v>
      </c>
    </row>
    <row r="253" spans="5:7" x14ac:dyDescent="0.3">
      <c r="E253" s="8" t="s">
        <v>27</v>
      </c>
      <c r="F253" s="10" t="s">
        <v>284</v>
      </c>
      <c r="G253" s="8">
        <v>400</v>
      </c>
    </row>
    <row r="254" spans="5:7" x14ac:dyDescent="0.3">
      <c r="E254" s="8" t="s">
        <v>32</v>
      </c>
      <c r="F254" s="10" t="s">
        <v>285</v>
      </c>
      <c r="G254" s="8">
        <v>400</v>
      </c>
    </row>
    <row r="255" spans="5:7" x14ac:dyDescent="0.3">
      <c r="E255" s="8" t="s">
        <v>32</v>
      </c>
      <c r="F255" s="10" t="s">
        <v>286</v>
      </c>
      <c r="G255" s="8">
        <v>400</v>
      </c>
    </row>
    <row r="256" spans="5:7" x14ac:dyDescent="0.3">
      <c r="E256" s="8" t="s">
        <v>94</v>
      </c>
      <c r="F256" s="10" t="s">
        <v>287</v>
      </c>
      <c r="G256" s="8">
        <v>400</v>
      </c>
    </row>
    <row r="257" spans="5:7" x14ac:dyDescent="0.3">
      <c r="E257" s="8" t="s">
        <v>94</v>
      </c>
      <c r="F257" s="10" t="s">
        <v>288</v>
      </c>
      <c r="G257" s="8">
        <v>400</v>
      </c>
    </row>
    <row r="258" spans="5:7" x14ac:dyDescent="0.3">
      <c r="E258" s="8" t="s">
        <v>94</v>
      </c>
      <c r="F258" s="10" t="s">
        <v>289</v>
      </c>
      <c r="G258" s="8">
        <v>400</v>
      </c>
    </row>
    <row r="259" spans="5:7" x14ac:dyDescent="0.3">
      <c r="E259" s="8" t="s">
        <v>94</v>
      </c>
      <c r="F259" s="10" t="s">
        <v>290</v>
      </c>
      <c r="G259" s="8">
        <v>400</v>
      </c>
    </row>
    <row r="260" spans="5:7" x14ac:dyDescent="0.3">
      <c r="E260" s="8" t="s">
        <v>94</v>
      </c>
      <c r="F260" s="10" t="s">
        <v>291</v>
      </c>
      <c r="G260" s="8">
        <v>400</v>
      </c>
    </row>
    <row r="261" spans="5:7" x14ac:dyDescent="0.3">
      <c r="E261" s="8" t="s">
        <v>94</v>
      </c>
      <c r="F261" s="10" t="s">
        <v>292</v>
      </c>
      <c r="G261" s="8">
        <v>400</v>
      </c>
    </row>
    <row r="262" spans="5:7" x14ac:dyDescent="0.3">
      <c r="E262" s="8" t="s">
        <v>27</v>
      </c>
      <c r="F262" s="10" t="s">
        <v>293</v>
      </c>
      <c r="G262" s="8">
        <v>395</v>
      </c>
    </row>
    <row r="263" spans="5:7" x14ac:dyDescent="0.3">
      <c r="E263" s="8" t="s">
        <v>94</v>
      </c>
      <c r="F263" s="10" t="s">
        <v>294</v>
      </c>
      <c r="G263" s="8">
        <v>380</v>
      </c>
    </row>
    <row r="264" spans="5:7" x14ac:dyDescent="0.3">
      <c r="E264" s="8" t="s">
        <v>32</v>
      </c>
      <c r="F264" s="10" t="s">
        <v>295</v>
      </c>
      <c r="G264" s="8">
        <v>380</v>
      </c>
    </row>
    <row r="265" spans="5:7" x14ac:dyDescent="0.3">
      <c r="E265" s="8" t="s">
        <v>94</v>
      </c>
      <c r="F265" s="10" t="s">
        <v>296</v>
      </c>
      <c r="G265" s="8">
        <v>380</v>
      </c>
    </row>
    <row r="266" spans="5:7" x14ac:dyDescent="0.3">
      <c r="E266" s="8" t="s">
        <v>94</v>
      </c>
      <c r="F266" s="10" t="s">
        <v>297</v>
      </c>
      <c r="G266" s="8">
        <v>380</v>
      </c>
    </row>
    <row r="267" spans="5:7" x14ac:dyDescent="0.3">
      <c r="E267" s="8" t="s">
        <v>94</v>
      </c>
      <c r="F267" s="10" t="s">
        <v>298</v>
      </c>
      <c r="G267" s="8">
        <v>350</v>
      </c>
    </row>
    <row r="268" spans="5:7" x14ac:dyDescent="0.3">
      <c r="E268" s="8" t="s">
        <v>94</v>
      </c>
      <c r="F268" s="10" t="s">
        <v>299</v>
      </c>
      <c r="G268" s="8">
        <v>350</v>
      </c>
    </row>
    <row r="269" spans="5:7" x14ac:dyDescent="0.3">
      <c r="E269" s="8" t="s">
        <v>32</v>
      </c>
      <c r="F269" s="10" t="s">
        <v>300</v>
      </c>
      <c r="G269" s="8">
        <v>350</v>
      </c>
    </row>
    <row r="270" spans="5:7" x14ac:dyDescent="0.3">
      <c r="E270" s="8" t="s">
        <v>32</v>
      </c>
      <c r="F270" s="10" t="s">
        <v>301</v>
      </c>
      <c r="G270" s="8">
        <v>350</v>
      </c>
    </row>
    <row r="271" spans="5:7" x14ac:dyDescent="0.3">
      <c r="E271" s="8" t="s">
        <v>94</v>
      </c>
      <c r="F271" s="10" t="s">
        <v>302</v>
      </c>
      <c r="G271" s="8">
        <v>350</v>
      </c>
    </row>
    <row r="272" spans="5:7" x14ac:dyDescent="0.3">
      <c r="E272" s="8" t="s">
        <v>32</v>
      </c>
      <c r="F272" s="10" t="s">
        <v>303</v>
      </c>
      <c r="G272" s="8">
        <v>350</v>
      </c>
    </row>
    <row r="273" spans="5:7" x14ac:dyDescent="0.3">
      <c r="E273" s="8" t="s">
        <v>94</v>
      </c>
      <c r="F273" s="10" t="s">
        <v>304</v>
      </c>
      <c r="G273" s="8">
        <v>350</v>
      </c>
    </row>
    <row r="274" spans="5:7" x14ac:dyDescent="0.3">
      <c r="E274" s="8" t="s">
        <v>32</v>
      </c>
      <c r="F274" s="10" t="s">
        <v>305</v>
      </c>
      <c r="G274" s="8">
        <v>350</v>
      </c>
    </row>
    <row r="275" spans="5:7" x14ac:dyDescent="0.3">
      <c r="E275" s="8" t="s">
        <v>32</v>
      </c>
      <c r="F275" s="10" t="s">
        <v>306</v>
      </c>
      <c r="G275" s="8">
        <v>350</v>
      </c>
    </row>
    <row r="276" spans="5:7" x14ac:dyDescent="0.3">
      <c r="E276" s="8" t="s">
        <v>94</v>
      </c>
      <c r="F276" s="10" t="s">
        <v>307</v>
      </c>
      <c r="G276" s="8">
        <v>350</v>
      </c>
    </row>
    <row r="277" spans="5:7" x14ac:dyDescent="0.3">
      <c r="E277" s="8" t="s">
        <v>94</v>
      </c>
      <c r="F277" s="10" t="s">
        <v>308</v>
      </c>
      <c r="G277" s="8">
        <v>350</v>
      </c>
    </row>
    <row r="278" spans="5:7" x14ac:dyDescent="0.3">
      <c r="E278" s="8" t="s">
        <v>94</v>
      </c>
      <c r="F278" s="10" t="s">
        <v>309</v>
      </c>
      <c r="G278" s="8">
        <v>350</v>
      </c>
    </row>
    <row r="279" spans="5:7" x14ac:dyDescent="0.3">
      <c r="E279" s="8" t="s">
        <v>94</v>
      </c>
      <c r="F279" s="10" t="s">
        <v>310</v>
      </c>
      <c r="G279" s="8">
        <v>350</v>
      </c>
    </row>
    <row r="280" spans="5:7" x14ac:dyDescent="0.3">
      <c r="E280" s="8" t="s">
        <v>94</v>
      </c>
      <c r="F280" s="10" t="s">
        <v>311</v>
      </c>
      <c r="G280" s="8">
        <v>350</v>
      </c>
    </row>
    <row r="281" spans="5:7" x14ac:dyDescent="0.3">
      <c r="E281" s="8" t="s">
        <v>94</v>
      </c>
      <c r="F281" s="10" t="s">
        <v>312</v>
      </c>
      <c r="G281" s="8">
        <v>330</v>
      </c>
    </row>
    <row r="282" spans="5:7" x14ac:dyDescent="0.3">
      <c r="E282" s="8" t="s">
        <v>32</v>
      </c>
      <c r="F282" s="10" t="s">
        <v>313</v>
      </c>
      <c r="G282" s="8">
        <v>330</v>
      </c>
    </row>
    <row r="283" spans="5:7" x14ac:dyDescent="0.3">
      <c r="E283" s="8" t="s">
        <v>94</v>
      </c>
      <c r="F283" s="10" t="s">
        <v>314</v>
      </c>
      <c r="G283" s="8">
        <v>330</v>
      </c>
    </row>
    <row r="284" spans="5:7" x14ac:dyDescent="0.3">
      <c r="E284" s="8" t="s">
        <v>27</v>
      </c>
      <c r="F284" s="10" t="s">
        <v>315</v>
      </c>
      <c r="G284" s="8">
        <v>320</v>
      </c>
    </row>
    <row r="285" spans="5:7" x14ac:dyDescent="0.3">
      <c r="E285" s="8" t="s">
        <v>94</v>
      </c>
      <c r="F285" s="10" t="s">
        <v>316</v>
      </c>
      <c r="G285" s="8">
        <v>300</v>
      </c>
    </row>
    <row r="286" spans="5:7" x14ac:dyDescent="0.3">
      <c r="E286" s="8" t="s">
        <v>94</v>
      </c>
      <c r="F286" s="10" t="s">
        <v>317</v>
      </c>
      <c r="G286" s="8">
        <v>300</v>
      </c>
    </row>
    <row r="287" spans="5:7" x14ac:dyDescent="0.3">
      <c r="E287" s="8" t="s">
        <v>32</v>
      </c>
      <c r="F287" s="10" t="s">
        <v>318</v>
      </c>
      <c r="G287" s="8">
        <v>300</v>
      </c>
    </row>
    <row r="288" spans="5:7" x14ac:dyDescent="0.3">
      <c r="E288" s="8" t="s">
        <v>94</v>
      </c>
      <c r="F288" s="10" t="s">
        <v>319</v>
      </c>
      <c r="G288" s="8">
        <v>300</v>
      </c>
    </row>
    <row r="289" spans="5:7" x14ac:dyDescent="0.3">
      <c r="E289" s="8" t="s">
        <v>32</v>
      </c>
      <c r="F289" s="10" t="s">
        <v>320</v>
      </c>
      <c r="G289" s="8">
        <v>300</v>
      </c>
    </row>
    <row r="290" spans="5:7" x14ac:dyDescent="0.3">
      <c r="E290" s="8" t="s">
        <v>32</v>
      </c>
      <c r="F290" s="10" t="s">
        <v>321</v>
      </c>
      <c r="G290" s="8">
        <v>300</v>
      </c>
    </row>
    <row r="291" spans="5:7" x14ac:dyDescent="0.3">
      <c r="E291" s="8" t="s">
        <v>94</v>
      </c>
      <c r="F291" s="10" t="s">
        <v>322</v>
      </c>
      <c r="G291" s="8">
        <v>300</v>
      </c>
    </row>
    <row r="292" spans="5:7" x14ac:dyDescent="0.3">
      <c r="E292" s="8" t="s">
        <v>94</v>
      </c>
      <c r="F292" s="10" t="s">
        <v>323</v>
      </c>
      <c r="G292" s="8">
        <v>300</v>
      </c>
    </row>
    <row r="293" spans="5:7" x14ac:dyDescent="0.3">
      <c r="E293" s="8" t="s">
        <v>32</v>
      </c>
      <c r="F293" s="10" t="s">
        <v>423</v>
      </c>
      <c r="G293" s="8">
        <v>300</v>
      </c>
    </row>
    <row r="294" spans="5:7" x14ac:dyDescent="0.3">
      <c r="E294" s="8" t="s">
        <v>32</v>
      </c>
      <c r="F294" s="10" t="s">
        <v>325</v>
      </c>
      <c r="G294" s="8">
        <v>300</v>
      </c>
    </row>
    <row r="295" spans="5:7" x14ac:dyDescent="0.3">
      <c r="E295" s="8" t="s">
        <v>32</v>
      </c>
      <c r="F295" s="10" t="s">
        <v>326</v>
      </c>
      <c r="G295" s="8">
        <v>300</v>
      </c>
    </row>
    <row r="296" spans="5:7" x14ac:dyDescent="0.3">
      <c r="E296" s="8" t="s">
        <v>32</v>
      </c>
      <c r="F296" s="10" t="s">
        <v>327</v>
      </c>
      <c r="G296" s="8">
        <v>300</v>
      </c>
    </row>
    <row r="297" spans="5:7" x14ac:dyDescent="0.3">
      <c r="E297" s="8" t="s">
        <v>94</v>
      </c>
      <c r="F297" s="10" t="s">
        <v>328</v>
      </c>
      <c r="G297" s="8">
        <v>300</v>
      </c>
    </row>
    <row r="298" spans="5:7" x14ac:dyDescent="0.3">
      <c r="E298" s="8" t="s">
        <v>94</v>
      </c>
      <c r="F298" s="10" t="s">
        <v>329</v>
      </c>
      <c r="G298" s="8">
        <v>300</v>
      </c>
    </row>
    <row r="299" spans="5:7" x14ac:dyDescent="0.3">
      <c r="E299" s="8" t="s">
        <v>94</v>
      </c>
      <c r="F299" s="10" t="s">
        <v>330</v>
      </c>
      <c r="G299" s="8">
        <v>300</v>
      </c>
    </row>
    <row r="300" spans="5:7" x14ac:dyDescent="0.3">
      <c r="E300" s="8" t="s">
        <v>32</v>
      </c>
      <c r="F300" s="10" t="s">
        <v>424</v>
      </c>
      <c r="G300" s="8">
        <v>300</v>
      </c>
    </row>
    <row r="301" spans="5:7" x14ac:dyDescent="0.3">
      <c r="E301" s="8" t="s">
        <v>36</v>
      </c>
      <c r="F301" s="10" t="s">
        <v>332</v>
      </c>
      <c r="G301" s="8">
        <v>300</v>
      </c>
    </row>
    <row r="302" spans="5:7" x14ac:dyDescent="0.3">
      <c r="E302" s="8" t="s">
        <v>27</v>
      </c>
      <c r="F302" s="10" t="s">
        <v>333</v>
      </c>
      <c r="G302" s="8">
        <v>300</v>
      </c>
    </row>
    <row r="303" spans="5:7" x14ac:dyDescent="0.3">
      <c r="E303" s="8" t="s">
        <v>94</v>
      </c>
      <c r="F303" s="10" t="s">
        <v>334</v>
      </c>
      <c r="G303" s="8">
        <v>300</v>
      </c>
    </row>
    <row r="304" spans="5:7" x14ac:dyDescent="0.3">
      <c r="E304" s="8" t="s">
        <v>94</v>
      </c>
      <c r="F304" s="10" t="s">
        <v>335</v>
      </c>
      <c r="G304" s="8">
        <v>300</v>
      </c>
    </row>
    <row r="305" spans="5:7" x14ac:dyDescent="0.3">
      <c r="E305" s="8" t="s">
        <v>94</v>
      </c>
      <c r="F305" s="10" t="s">
        <v>336</v>
      </c>
      <c r="G305" s="8">
        <v>300</v>
      </c>
    </row>
    <row r="306" spans="5:7" x14ac:dyDescent="0.3">
      <c r="E306" s="8" t="s">
        <v>32</v>
      </c>
      <c r="F306" s="10" t="s">
        <v>337</v>
      </c>
      <c r="G306" s="8">
        <v>300</v>
      </c>
    </row>
    <row r="307" spans="5:7" x14ac:dyDescent="0.3">
      <c r="E307" s="8" t="s">
        <v>32</v>
      </c>
      <c r="F307" s="10" t="s">
        <v>338</v>
      </c>
      <c r="G307" s="8">
        <v>280</v>
      </c>
    </row>
    <row r="308" spans="5:7" x14ac:dyDescent="0.3">
      <c r="E308" s="8" t="s">
        <v>65</v>
      </c>
      <c r="F308" s="10" t="s">
        <v>339</v>
      </c>
      <c r="G308" s="8">
        <v>165</v>
      </c>
    </row>
    <row r="309" spans="5:7" x14ac:dyDescent="0.3">
      <c r="E309" s="8" t="s">
        <v>32</v>
      </c>
      <c r="F309" s="10" t="s">
        <v>340</v>
      </c>
      <c r="G309" s="8">
        <v>250</v>
      </c>
    </row>
    <row r="310" spans="5:7" x14ac:dyDescent="0.3">
      <c r="E310" s="8" t="s">
        <v>94</v>
      </c>
      <c r="F310" s="10" t="s">
        <v>341</v>
      </c>
      <c r="G310" s="8">
        <v>250</v>
      </c>
    </row>
    <row r="311" spans="5:7" x14ac:dyDescent="0.3">
      <c r="E311" s="8" t="s">
        <v>32</v>
      </c>
      <c r="F311" s="10" t="s">
        <v>425</v>
      </c>
      <c r="G311" s="8">
        <v>250</v>
      </c>
    </row>
    <row r="312" spans="5:7" x14ac:dyDescent="0.3">
      <c r="E312" s="8" t="s">
        <v>32</v>
      </c>
      <c r="F312" s="10" t="s">
        <v>343</v>
      </c>
      <c r="G312" s="8">
        <v>250</v>
      </c>
    </row>
    <row r="313" spans="5:7" x14ac:dyDescent="0.3">
      <c r="E313" s="8" t="s">
        <v>94</v>
      </c>
      <c r="F313" s="10" t="s">
        <v>344</v>
      </c>
      <c r="G313" s="8">
        <v>250</v>
      </c>
    </row>
    <row r="314" spans="5:7" x14ac:dyDescent="0.3">
      <c r="E314" s="8" t="s">
        <v>32</v>
      </c>
      <c r="F314" s="10" t="s">
        <v>345</v>
      </c>
      <c r="G314" s="8">
        <v>250</v>
      </c>
    </row>
    <row r="315" spans="5:7" x14ac:dyDescent="0.3">
      <c r="E315" s="8" t="s">
        <v>94</v>
      </c>
      <c r="F315" s="10" t="s">
        <v>346</v>
      </c>
      <c r="G315" s="8">
        <v>250</v>
      </c>
    </row>
    <row r="316" spans="5:7" x14ac:dyDescent="0.3">
      <c r="E316" s="8" t="s">
        <v>32</v>
      </c>
      <c r="F316" s="10" t="s">
        <v>347</v>
      </c>
      <c r="G316" s="8">
        <v>250</v>
      </c>
    </row>
    <row r="317" spans="5:7" x14ac:dyDescent="0.3">
      <c r="E317" s="8" t="s">
        <v>27</v>
      </c>
      <c r="F317" s="10" t="s">
        <v>348</v>
      </c>
      <c r="G317" s="8">
        <v>250</v>
      </c>
    </row>
    <row r="318" spans="5:7" x14ac:dyDescent="0.3">
      <c r="E318" s="8" t="s">
        <v>32</v>
      </c>
      <c r="F318" s="10" t="s">
        <v>349</v>
      </c>
      <c r="G318" s="8">
        <v>250</v>
      </c>
    </row>
    <row r="319" spans="5:7" x14ac:dyDescent="0.3">
      <c r="E319" s="8" t="s">
        <v>32</v>
      </c>
      <c r="F319" s="10" t="s">
        <v>350</v>
      </c>
      <c r="G319" s="8">
        <v>250</v>
      </c>
    </row>
    <row r="320" spans="5:7" x14ac:dyDescent="0.3">
      <c r="E320" s="8" t="s">
        <v>94</v>
      </c>
      <c r="F320" s="10" t="s">
        <v>351</v>
      </c>
      <c r="G320" s="8">
        <v>250</v>
      </c>
    </row>
    <row r="321" spans="5:7" x14ac:dyDescent="0.3">
      <c r="E321" s="8" t="s">
        <v>32</v>
      </c>
      <c r="F321" s="10" t="s">
        <v>352</v>
      </c>
      <c r="G321" s="8">
        <v>250</v>
      </c>
    </row>
    <row r="322" spans="5:7" x14ac:dyDescent="0.3">
      <c r="E322" s="8" t="s">
        <v>32</v>
      </c>
      <c r="F322" s="10" t="s">
        <v>353</v>
      </c>
      <c r="G322" s="8">
        <v>250</v>
      </c>
    </row>
    <row r="323" spans="5:7" x14ac:dyDescent="0.3">
      <c r="E323" s="8" t="s">
        <v>32</v>
      </c>
      <c r="F323" s="10" t="s">
        <v>354</v>
      </c>
      <c r="G323" s="8">
        <v>250</v>
      </c>
    </row>
    <row r="324" spans="5:7" x14ac:dyDescent="0.3">
      <c r="E324" s="8" t="s">
        <v>94</v>
      </c>
      <c r="F324" s="10" t="s">
        <v>355</v>
      </c>
      <c r="G324" s="8">
        <v>250</v>
      </c>
    </row>
    <row r="325" spans="5:7" x14ac:dyDescent="0.3">
      <c r="E325" s="8" t="s">
        <v>94</v>
      </c>
      <c r="F325" s="10" t="s">
        <v>356</v>
      </c>
      <c r="G325" s="8">
        <v>230</v>
      </c>
    </row>
    <row r="326" spans="5:7" x14ac:dyDescent="0.3">
      <c r="E326" s="8" t="s">
        <v>94</v>
      </c>
      <c r="F326" s="10" t="s">
        <v>357</v>
      </c>
      <c r="G326" s="8">
        <v>200</v>
      </c>
    </row>
    <row r="327" spans="5:7" x14ac:dyDescent="0.3">
      <c r="E327" s="8" t="s">
        <v>32</v>
      </c>
      <c r="F327" s="10" t="s">
        <v>358</v>
      </c>
      <c r="G327" s="8">
        <v>200</v>
      </c>
    </row>
    <row r="328" spans="5:7" x14ac:dyDescent="0.3">
      <c r="E328" s="8" t="s">
        <v>94</v>
      </c>
      <c r="F328" s="10" t="s">
        <v>359</v>
      </c>
      <c r="G328" s="8">
        <v>200</v>
      </c>
    </row>
    <row r="329" spans="5:7" x14ac:dyDescent="0.3">
      <c r="E329" s="8" t="s">
        <v>94</v>
      </c>
      <c r="F329" s="10" t="s">
        <v>360</v>
      </c>
      <c r="G329" s="8">
        <v>200</v>
      </c>
    </row>
    <row r="330" spans="5:7" x14ac:dyDescent="0.3">
      <c r="E330" s="8" t="s">
        <v>94</v>
      </c>
      <c r="F330" s="10" t="s">
        <v>361</v>
      </c>
      <c r="G330" s="8">
        <v>200</v>
      </c>
    </row>
    <row r="331" spans="5:7" x14ac:dyDescent="0.3">
      <c r="E331" s="8" t="s">
        <v>32</v>
      </c>
      <c r="F331" s="10" t="s">
        <v>362</v>
      </c>
      <c r="G331" s="8">
        <v>200</v>
      </c>
    </row>
    <row r="332" spans="5:7" x14ac:dyDescent="0.3">
      <c r="E332" s="8" t="s">
        <v>94</v>
      </c>
      <c r="F332" s="10" t="s">
        <v>363</v>
      </c>
      <c r="G332" s="8">
        <v>200</v>
      </c>
    </row>
    <row r="333" spans="5:7" x14ac:dyDescent="0.3">
      <c r="E333" s="8" t="s">
        <v>94</v>
      </c>
      <c r="F333" s="10" t="s">
        <v>364</v>
      </c>
      <c r="G333" s="8">
        <v>200</v>
      </c>
    </row>
    <row r="334" spans="5:7" x14ac:dyDescent="0.3">
      <c r="E334" s="8" t="s">
        <v>94</v>
      </c>
      <c r="F334" s="10" t="s">
        <v>365</v>
      </c>
      <c r="G334" s="8">
        <v>200</v>
      </c>
    </row>
    <row r="335" spans="5:7" x14ac:dyDescent="0.3">
      <c r="E335" s="8" t="s">
        <v>32</v>
      </c>
      <c r="F335" s="10" t="s">
        <v>366</v>
      </c>
      <c r="G335" s="8">
        <v>200</v>
      </c>
    </row>
    <row r="336" spans="5:7" x14ac:dyDescent="0.3">
      <c r="E336" s="8" t="s">
        <v>94</v>
      </c>
      <c r="F336" s="10" t="s">
        <v>367</v>
      </c>
      <c r="G336" s="8">
        <v>200</v>
      </c>
    </row>
    <row r="337" spans="5:7" x14ac:dyDescent="0.3">
      <c r="E337" s="8" t="s">
        <v>94</v>
      </c>
      <c r="F337" s="10" t="s">
        <v>368</v>
      </c>
      <c r="G337" s="8">
        <v>200</v>
      </c>
    </row>
    <row r="338" spans="5:7" x14ac:dyDescent="0.3">
      <c r="E338" s="8" t="s">
        <v>32</v>
      </c>
      <c r="F338" s="10" t="s">
        <v>369</v>
      </c>
      <c r="G338" s="8">
        <v>150</v>
      </c>
    </row>
    <row r="339" spans="5:7" x14ac:dyDescent="0.3">
      <c r="E339" s="8" t="s">
        <v>32</v>
      </c>
      <c r="F339" s="10" t="s">
        <v>370</v>
      </c>
      <c r="G339" s="8">
        <v>150</v>
      </c>
    </row>
    <row r="340" spans="5:7" x14ac:dyDescent="0.3">
      <c r="E340" s="8" t="s">
        <v>32</v>
      </c>
      <c r="F340" s="10" t="s">
        <v>371</v>
      </c>
      <c r="G340" s="8">
        <v>150</v>
      </c>
    </row>
    <row r="341" spans="5:7" x14ac:dyDescent="0.3">
      <c r="E341" s="8" t="s">
        <v>32</v>
      </c>
      <c r="F341" s="10" t="s">
        <v>372</v>
      </c>
      <c r="G341" s="8">
        <v>150</v>
      </c>
    </row>
    <row r="342" spans="5:7" x14ac:dyDescent="0.3">
      <c r="E342" s="8" t="s">
        <v>94</v>
      </c>
      <c r="F342" s="10" t="s">
        <v>373</v>
      </c>
      <c r="G342" s="8">
        <v>150</v>
      </c>
    </row>
    <row r="343" spans="5:7" x14ac:dyDescent="0.3">
      <c r="E343" s="8" t="s">
        <v>32</v>
      </c>
      <c r="F343" s="10" t="s">
        <v>374</v>
      </c>
      <c r="G343" s="8">
        <v>150</v>
      </c>
    </row>
    <row r="344" spans="5:7" x14ac:dyDescent="0.3">
      <c r="E344" s="8" t="s">
        <v>32</v>
      </c>
      <c r="F344" s="10" t="s">
        <v>426</v>
      </c>
      <c r="G344" s="8">
        <v>150</v>
      </c>
    </row>
    <row r="345" spans="5:7" x14ac:dyDescent="0.3">
      <c r="E345" s="8" t="s">
        <v>32</v>
      </c>
      <c r="F345" s="10" t="s">
        <v>376</v>
      </c>
      <c r="G345" s="8">
        <v>150</v>
      </c>
    </row>
    <row r="346" spans="5:7" x14ac:dyDescent="0.3">
      <c r="E346" s="8" t="s">
        <v>32</v>
      </c>
      <c r="F346" s="10" t="s">
        <v>427</v>
      </c>
      <c r="G346" s="8">
        <v>150</v>
      </c>
    </row>
    <row r="347" spans="5:7" x14ac:dyDescent="0.3">
      <c r="E347" s="8" t="s">
        <v>94</v>
      </c>
      <c r="F347" s="10" t="s">
        <v>378</v>
      </c>
      <c r="G347" s="8">
        <v>150</v>
      </c>
    </row>
    <row r="348" spans="5:7" x14ac:dyDescent="0.3">
      <c r="E348" s="8" t="s">
        <v>32</v>
      </c>
      <c r="F348" s="10" t="s">
        <v>379</v>
      </c>
      <c r="G348" s="8">
        <v>150</v>
      </c>
    </row>
    <row r="349" spans="5:7" x14ac:dyDescent="0.3">
      <c r="E349" s="8" t="s">
        <v>32</v>
      </c>
      <c r="F349" s="10" t="s">
        <v>380</v>
      </c>
      <c r="G349" s="8">
        <v>150</v>
      </c>
    </row>
    <row r="350" spans="5:7" x14ac:dyDescent="0.3">
      <c r="E350" s="8" t="s">
        <v>32</v>
      </c>
      <c r="F350" s="10" t="s">
        <v>381</v>
      </c>
      <c r="G350" s="8">
        <v>150</v>
      </c>
    </row>
    <row r="351" spans="5:7" x14ac:dyDescent="0.3">
      <c r="E351" s="8" t="s">
        <v>32</v>
      </c>
      <c r="F351" s="10" t="s">
        <v>428</v>
      </c>
      <c r="G351" s="8">
        <v>150</v>
      </c>
    </row>
    <row r="352" spans="5:7" x14ac:dyDescent="0.3">
      <c r="E352" s="8" t="s">
        <v>32</v>
      </c>
      <c r="F352" s="10" t="s">
        <v>383</v>
      </c>
      <c r="G352" s="8">
        <v>150</v>
      </c>
    </row>
    <row r="353" spans="5:7" x14ac:dyDescent="0.3">
      <c r="E353" s="8" t="s">
        <v>94</v>
      </c>
      <c r="F353" s="10" t="s">
        <v>384</v>
      </c>
      <c r="G353" s="8">
        <v>150</v>
      </c>
    </row>
    <row r="354" spans="5:7" x14ac:dyDescent="0.3">
      <c r="E354" s="8" t="s">
        <v>94</v>
      </c>
      <c r="F354" s="10" t="s">
        <v>385</v>
      </c>
      <c r="G354" s="8">
        <v>150</v>
      </c>
    </row>
    <row r="355" spans="5:7" x14ac:dyDescent="0.3">
      <c r="E355" s="8" t="s">
        <v>32</v>
      </c>
      <c r="F355" s="10" t="s">
        <v>386</v>
      </c>
      <c r="G355" s="8">
        <v>150</v>
      </c>
    </row>
    <row r="356" spans="5:7" x14ac:dyDescent="0.3">
      <c r="E356" s="8" t="s">
        <v>32</v>
      </c>
      <c r="F356" s="10" t="s">
        <v>429</v>
      </c>
      <c r="G356" s="8">
        <v>130</v>
      </c>
    </row>
    <row r="357" spans="5:7" x14ac:dyDescent="0.3">
      <c r="E357" s="8" t="s">
        <v>36</v>
      </c>
      <c r="F357" s="10" t="s">
        <v>388</v>
      </c>
      <c r="G357" s="8">
        <v>130</v>
      </c>
    </row>
    <row r="358" spans="5:7" x14ac:dyDescent="0.3">
      <c r="E358" s="8" t="s">
        <v>27</v>
      </c>
      <c r="F358" s="10" t="s">
        <v>389</v>
      </c>
      <c r="G358" s="8">
        <v>120</v>
      </c>
    </row>
    <row r="359" spans="5:7" x14ac:dyDescent="0.3">
      <c r="E359" s="8" t="s">
        <v>32</v>
      </c>
      <c r="F359" s="10" t="s">
        <v>390</v>
      </c>
      <c r="G359" s="8">
        <v>100</v>
      </c>
    </row>
    <row r="360" spans="5:7" x14ac:dyDescent="0.3">
      <c r="E360" s="8" t="s">
        <v>94</v>
      </c>
      <c r="F360" s="10" t="s">
        <v>391</v>
      </c>
      <c r="G360" s="8">
        <v>100</v>
      </c>
    </row>
    <row r="361" spans="5:7" x14ac:dyDescent="0.3">
      <c r="E361" s="8" t="s">
        <v>94</v>
      </c>
      <c r="F361" s="10" t="s">
        <v>392</v>
      </c>
      <c r="G361" s="8">
        <v>100</v>
      </c>
    </row>
    <row r="362" spans="5:7" x14ac:dyDescent="0.3">
      <c r="E362" s="8" t="s">
        <v>94</v>
      </c>
      <c r="F362" s="10" t="s">
        <v>393</v>
      </c>
      <c r="G362" s="8">
        <v>100</v>
      </c>
    </row>
    <row r="363" spans="5:7" x14ac:dyDescent="0.3">
      <c r="E363" s="8" t="s">
        <v>32</v>
      </c>
      <c r="F363" s="10" t="s">
        <v>394</v>
      </c>
      <c r="G363" s="8">
        <v>100</v>
      </c>
    </row>
    <row r="364" spans="5:7" x14ac:dyDescent="0.3">
      <c r="E364" s="8" t="s">
        <v>65</v>
      </c>
      <c r="F364" s="10" t="s">
        <v>395</v>
      </c>
      <c r="G364" s="8">
        <v>100</v>
      </c>
    </row>
    <row r="365" spans="5:7" x14ac:dyDescent="0.3">
      <c r="E365" s="8" t="s">
        <v>32</v>
      </c>
      <c r="F365" s="10" t="s">
        <v>430</v>
      </c>
      <c r="G365" s="8">
        <v>100</v>
      </c>
    </row>
    <row r="366" spans="5:7" x14ac:dyDescent="0.3">
      <c r="E366" s="8" t="s">
        <v>32</v>
      </c>
      <c r="F366" s="10" t="s">
        <v>397</v>
      </c>
      <c r="G366" s="8">
        <v>100</v>
      </c>
    </row>
    <row r="367" spans="5:7" x14ac:dyDescent="0.3">
      <c r="E367" s="8" t="s">
        <v>32</v>
      </c>
      <c r="F367" s="10" t="s">
        <v>398</v>
      </c>
      <c r="G367" s="8">
        <v>100</v>
      </c>
    </row>
    <row r="368" spans="5:7" x14ac:dyDescent="0.3">
      <c r="E368" s="8" t="s">
        <v>32</v>
      </c>
      <c r="F368" s="10" t="s">
        <v>399</v>
      </c>
      <c r="G368" s="8">
        <v>100</v>
      </c>
    </row>
    <row r="369" spans="5:7" x14ac:dyDescent="0.3">
      <c r="E369" s="8" t="s">
        <v>32</v>
      </c>
      <c r="F369" s="10" t="s">
        <v>400</v>
      </c>
      <c r="G369" s="8">
        <v>100</v>
      </c>
    </row>
    <row r="370" spans="5:7" x14ac:dyDescent="0.3">
      <c r="E370" s="8" t="s">
        <v>94</v>
      </c>
      <c r="F370" s="10" t="s">
        <v>401</v>
      </c>
      <c r="G370" s="8">
        <v>100</v>
      </c>
    </row>
    <row r="371" spans="5:7" x14ac:dyDescent="0.3">
      <c r="E371" s="8" t="s">
        <v>26</v>
      </c>
      <c r="F371" s="10" t="s">
        <v>402</v>
      </c>
      <c r="G371" s="8">
        <v>100</v>
      </c>
    </row>
    <row r="372" spans="5:7" x14ac:dyDescent="0.3">
      <c r="E372" s="8" t="s">
        <v>32</v>
      </c>
      <c r="F372" s="10" t="s">
        <v>403</v>
      </c>
      <c r="G372" s="8">
        <v>100</v>
      </c>
    </row>
    <row r="373" spans="5:7" x14ac:dyDescent="0.3">
      <c r="E373" s="8" t="s">
        <v>32</v>
      </c>
      <c r="F373" s="10" t="s">
        <v>404</v>
      </c>
      <c r="G373" s="8">
        <v>50</v>
      </c>
    </row>
    <row r="374" spans="5:7" x14ac:dyDescent="0.3">
      <c r="E374" s="8" t="s">
        <v>32</v>
      </c>
      <c r="F374" s="10" t="s">
        <v>405</v>
      </c>
      <c r="G374" s="8">
        <v>50</v>
      </c>
    </row>
    <row r="375" spans="5:7" x14ac:dyDescent="0.3">
      <c r="E375" s="8" t="s">
        <v>94</v>
      </c>
      <c r="F375" s="10" t="s">
        <v>406</v>
      </c>
      <c r="G375" s="8">
        <v>50</v>
      </c>
    </row>
    <row r="376" spans="5:7" x14ac:dyDescent="0.3">
      <c r="E376" s="8" t="s">
        <v>32</v>
      </c>
      <c r="F376" s="10" t="s">
        <v>407</v>
      </c>
      <c r="G376" s="8">
        <v>50</v>
      </c>
    </row>
    <row r="377" spans="5:7" x14ac:dyDescent="0.3">
      <c r="E377" s="8" t="s">
        <v>32</v>
      </c>
      <c r="F377" s="10" t="s">
        <v>408</v>
      </c>
      <c r="G377" s="8">
        <v>50</v>
      </c>
    </row>
    <row r="378" spans="5:7" x14ac:dyDescent="0.3">
      <c r="E378" s="8" t="s">
        <v>32</v>
      </c>
      <c r="F378" s="10" t="s">
        <v>409</v>
      </c>
      <c r="G378" s="8">
        <v>50</v>
      </c>
    </row>
    <row r="379" spans="5:7" x14ac:dyDescent="0.3">
      <c r="E379" s="8" t="s">
        <v>32</v>
      </c>
      <c r="F379" s="10" t="s">
        <v>410</v>
      </c>
      <c r="G379" s="8">
        <v>50</v>
      </c>
    </row>
    <row r="380" spans="5:7" x14ac:dyDescent="0.3">
      <c r="E380" s="8" t="s">
        <v>32</v>
      </c>
      <c r="F380" s="10" t="s">
        <v>411</v>
      </c>
      <c r="G380" s="8">
        <v>50</v>
      </c>
    </row>
    <row r="381" spans="5:7" x14ac:dyDescent="0.3">
      <c r="E381" s="8" t="s">
        <v>94</v>
      </c>
      <c r="F381" s="10" t="s">
        <v>412</v>
      </c>
      <c r="G381" s="8">
        <v>50</v>
      </c>
    </row>
    <row r="382" spans="5:7" x14ac:dyDescent="0.3">
      <c r="E382" s="8" t="s">
        <v>32</v>
      </c>
      <c r="F382" s="10" t="s">
        <v>413</v>
      </c>
      <c r="G382" s="8">
        <v>50</v>
      </c>
    </row>
    <row r="383" spans="5:7" x14ac:dyDescent="0.3">
      <c r="E383" s="8" t="s">
        <v>431</v>
      </c>
      <c r="F383" s="10" t="s">
        <v>431</v>
      </c>
      <c r="G383" s="8"/>
    </row>
    <row r="386" spans="5:7" x14ac:dyDescent="0.3">
      <c r="E386" s="9"/>
      <c r="F386" s="9" t="s">
        <v>432</v>
      </c>
      <c r="G386" s="9">
        <v>462445</v>
      </c>
    </row>
    <row r="387" spans="5:7" x14ac:dyDescent="0.3">
      <c r="E387" s="8"/>
      <c r="F387" s="8"/>
      <c r="G387" s="8"/>
    </row>
  </sheetData>
  <autoFilter ref="C1:G383" xr:uid="{CCC981C8-7520-4107-A396-B8F0990E08ED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9</vt:i4>
      </vt:variant>
    </vt:vector>
  </HeadingPairs>
  <TitlesOfParts>
    <vt:vector size="11" baseType="lpstr">
      <vt:lpstr>Planilha1</vt:lpstr>
      <vt:lpstr>Planilha2</vt:lpstr>
      <vt:lpstr>AFOSA</vt:lpstr>
      <vt:lpstr>AGRO</vt:lpstr>
      <vt:lpstr>AGROASSAI</vt:lpstr>
      <vt:lpstr>ANTEROS</vt:lpstr>
      <vt:lpstr>EDUARDOÑO</vt:lpstr>
      <vt:lpstr>MACHADÃO</vt:lpstr>
      <vt:lpstr>MERCONORTE</vt:lpstr>
      <vt:lpstr>MUNDITOL</vt:lpstr>
      <vt:lpstr>TECUN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Jeferson Rodrigo de Souza</dc:creator>
  <cp:lastModifiedBy>Debora Miranda</cp:lastModifiedBy>
  <dcterms:created xsi:type="dcterms:W3CDTF">2023-10-03T03:56:28Z</dcterms:created>
  <dcterms:modified xsi:type="dcterms:W3CDTF">2023-10-05T20:15:01Z</dcterms:modified>
</cp:coreProperties>
</file>